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" windowWidth="19032" windowHeight="8196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6" i="1" l="1"/>
  <c r="G6" i="1" s="1"/>
  <c r="F28" i="1"/>
  <c r="G28" i="1" s="1"/>
  <c r="F27" i="1"/>
  <c r="G27" i="1" s="1"/>
  <c r="F26" i="1"/>
  <c r="G26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29" i="1" l="1"/>
  <c r="G30" i="1" l="1"/>
  <c r="G31" i="1" s="1"/>
</calcChain>
</file>

<file path=xl/sharedStrings.xml><?xml version="1.0" encoding="utf-8"?>
<sst xmlns="http://schemas.openxmlformats.org/spreadsheetml/2006/main" count="70" uniqueCount="52">
  <si>
    <t>Názov tovaru</t>
  </si>
  <si>
    <t>Merná jednotka</t>
  </si>
  <si>
    <t>P.č.</t>
  </si>
  <si>
    <t>Cena za MJ bez DPH</t>
  </si>
  <si>
    <t>Cena celkom bez DPH</t>
  </si>
  <si>
    <t>ks</t>
  </si>
  <si>
    <t>Cena spolu bez DPH</t>
  </si>
  <si>
    <t>DPH 20%</t>
  </si>
  <si>
    <t>Cena spolu s DPH</t>
  </si>
  <si>
    <t>Cena celkom s DPH</t>
  </si>
  <si>
    <t>BES/DEK - 121206 UNISIEŤ RFID/ DS 485</t>
  </si>
  <si>
    <t>L- BO600RPRSTD RYS Lišta 2xEMZ /1x</t>
  </si>
  <si>
    <t>L- P300RP RYS Lišta 1 x EMZ 40cm AL</t>
  </si>
  <si>
    <t>Z-16ADR120/14 Adapter 12V/1,4A DIN li</t>
  </si>
  <si>
    <t>Piezo-bzučiak - PK 21N30 WQ (193S309</t>
  </si>
  <si>
    <t>HU-KPE 1501 Piezosirenka 6-14VDC 102</t>
  </si>
  <si>
    <t>Núdzové tlačítko ABK-900A ZELENE</t>
  </si>
  <si>
    <t>EN-DEJ30-WDR Kamera IR super antivan</t>
  </si>
  <si>
    <t>ITP-1Rx Prijímač pre krútený pár</t>
  </si>
  <si>
    <t>ITP-1TxM Mini vysielač pre krútený pár</t>
  </si>
  <si>
    <t>Montáž systému</t>
  </si>
  <si>
    <t>Káblová trasa na vrátnicu s prepojením operačných jednotiek</t>
  </si>
  <si>
    <t>EZ-EMZ ME420 Povrchový signál.LED di</t>
  </si>
  <si>
    <t>EZ-MBA 801 Konzola Z k povrch.zámku</t>
  </si>
  <si>
    <t>EZ-MBA 802 Konzola Z k povrch.zámku</t>
  </si>
  <si>
    <t>Zámočnícke práce</t>
  </si>
  <si>
    <t>Montážne práce</t>
  </si>
  <si>
    <t>Materiál</t>
  </si>
  <si>
    <t>Z-4FP67254 Sieťový napájač</t>
  </si>
  <si>
    <t>BES-121106 MIRAFARE</t>
  </si>
  <si>
    <t>ACCESS 7 C-Čítacia</t>
  </si>
  <si>
    <t>KRYT - Núdzové tlač. ABK-900A</t>
  </si>
  <si>
    <t>Počet jednotiek ks, bm, hod.</t>
  </si>
  <si>
    <t>Prístupový a komunikačný systém UNI sieť v prevedení BES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</si>
  <si>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</si>
  <si>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</si>
  <si>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</si>
  <si>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</si>
  <si>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</si>
  <si>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</si>
  <si>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</si>
  <si>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</si>
  <si>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</si>
  <si>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</si>
  <si>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</si>
  <si>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</si>
  <si>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</si>
  <si>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</si>
  <si>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r>
      <t xml:space="preserve">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Podpis, pečiatka</t>
    </r>
  </si>
  <si>
    <t>Pomocný montážny materiál</t>
  </si>
  <si>
    <t>BES-NXPMIFARE S50 modrý - karta</t>
  </si>
  <si>
    <t>Príloha č. 1 k č.p.: PA-ETU-251-002/2013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</si>
</sst>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S_k_-;\-* #,##0.00\ _S_k_-;_-* &quot;-&quot;??\ _S_k_-;_-@_-"/>
    <numFmt numFmtId="165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3" fillId="0" borderId="4" xfId="0" applyFont="1" applyBorder="1" applyAlignment="1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 applyProtection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 applyAlignment="1"/>
    <xf numFmtId="0" fontId="1" fillId="0" borderId="8" xfId="0" applyFont="1" applyBorder="1" applyAlignment="1" applyProtection="1">
      <protection locked="0"/>
    </xf>
    <xf numFmtId="0" fontId="1" fillId="0" borderId="8" xfId="0" applyFont="1" applyBorder="1" applyAlignment="1" applyProtection="1"/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5" fontId="3" fillId="0" borderId="12" xfId="0" applyNumberFormat="1" applyFont="1" applyBorder="1" applyAlignment="1" applyProtection="1">
      <alignment vertical="center" wrapText="1"/>
    </xf>
    <xf numFmtId="165" fontId="1" fillId="0" borderId="13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7" fillId="0" borderId="0" xfId="0" applyFont="1"/>
    <xf numFmtId="0" fontId="6" fillId="0" borderId="0" xfId="0" applyFont="1"/>
    <xf numFmtId="0" fontId="1" fillId="0" borderId="0" xfId="0" applyFont="1"/>
    <xf numFmtId="0" fontId="3" fillId="0" borderId="0" xfId="0" applyFont="1"/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165" fontId="3" fillId="0" borderId="12" xfId="0" applyNumberFormat="1" applyFont="1" applyBorder="1"/>
    <xf numFmtId="165" fontId="3" fillId="0" borderId="6" xfId="0" applyNumberFormat="1" applyFont="1" applyBorder="1"/>
    <xf numFmtId="0" fontId="2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65" fontId="3" fillId="0" borderId="6" xfId="0" applyNumberFormat="1" applyFont="1" applyBorder="1" applyAlignment="1" applyProtection="1">
      <alignment vertical="center" wrapText="1"/>
    </xf>
    <xf numFmtId="165" fontId="1" fillId="0" borderId="20" xfId="0" applyNumberFormat="1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H2" sqref="H2"/>
    </sheetView>
  </sheetViews>
  <sheetFormatPr defaultRowHeight="14.4" x14ac:dyDescent="0.3"/>
  <cols>
    <col min="1" max="1" width="6.44140625" customWidth="1"/>
    <col min="2" max="2" width="48.109375" customWidth="1"/>
    <col min="3" max="3" width="12.6640625" customWidth="1"/>
    <col min="4" max="4" width="12.109375" customWidth="1"/>
    <col min="5" max="5" width="10.5546875" customWidth="1"/>
    <col min="6" max="6" width="11.44140625" customWidth="1"/>
    <col min="7" max="7" width="11.6640625" customWidth="1"/>
  </cols>
  <sheetData>
    <row r="1" spans="1:7" s="1" customFormat="1" x14ac:dyDescent="0.3"/>
    <row r="2" spans="1:7" ht="15" thickBot="1" x14ac:dyDescent="0.35">
      <c r="B2" s="37" t="s">
        <v>33</v>
      </c>
      <c r="E2" s="39" t="s">
        <v>51</v>
      </c>
    </row>
    <row r="3" spans="1:7" ht="46.2" customHeight="1" thickBot="1" x14ac:dyDescent="0.35">
      <c r="A3" s="43" t="s">
        <v>2</v>
      </c>
      <c r="B3" s="43" t="s">
        <v>0</v>
      </c>
      <c r="C3" s="22" t="s">
        <v>1</v>
      </c>
      <c r="D3" s="23" t="s">
        <v>3</v>
      </c>
      <c r="E3" s="22" t="s">
        <v>32</v>
      </c>
      <c r="F3" s="23" t="s">
        <v>4</v>
      </c>
      <c r="G3" s="24" t="s">
        <v>9</v>
      </c>
    </row>
    <row r="4" spans="1:7" ht="15.75" hidden="1" customHeight="1" thickBot="1" x14ac:dyDescent="0.3">
      <c r="A4" s="25"/>
      <c r="B4" s="25"/>
      <c r="C4" s="26"/>
      <c r="D4" s="27"/>
      <c r="E4" s="28"/>
      <c r="F4" s="29"/>
      <c r="G4" s="30"/>
    </row>
    <row r="5" spans="1:7" s="1" customFormat="1" ht="18" customHeight="1" x14ac:dyDescent="0.3">
      <c r="A5" s="31"/>
      <c r="B5" s="51" t="s">
        <v>27</v>
      </c>
      <c r="C5" s="52"/>
      <c r="D5" s="52"/>
      <c r="E5" s="52"/>
      <c r="F5" s="52"/>
      <c r="G5" s="53"/>
    </row>
    <row r="6" spans="1:7" ht="18" customHeight="1" x14ac:dyDescent="0.3">
      <c r="A6" s="12">
        <v>1</v>
      </c>
      <c r="B6" s="13" t="s">
        <v>10</v>
      </c>
      <c r="C6" s="14" t="s">
        <v>5</v>
      </c>
      <c r="D6" s="44">
        <v>0</v>
      </c>
      <c r="E6" s="15">
        <v>5</v>
      </c>
      <c r="F6" s="32">
        <f>(D6*E6)</f>
        <v>0</v>
      </c>
      <c r="G6" s="33">
        <f>ROUND(F6*1.2,2)</f>
        <v>0</v>
      </c>
    </row>
    <row r="7" spans="1:7" ht="18" customHeight="1" x14ac:dyDescent="0.3">
      <c r="A7" s="9">
        <v>2</v>
      </c>
      <c r="B7" s="5" t="s">
        <v>28</v>
      </c>
      <c r="C7" s="6" t="s">
        <v>5</v>
      </c>
      <c r="D7" s="45">
        <v>0</v>
      </c>
      <c r="E7" s="7">
        <v>5</v>
      </c>
      <c r="F7" s="32">
        <f t="shared" ref="F7:F28" si="0">(D7*E7)</f>
        <v>0</v>
      </c>
      <c r="G7" s="33">
        <f t="shared" ref="G7:G24" si="1">ROUND(F7*1.2,2)</f>
        <v>0</v>
      </c>
    </row>
    <row r="8" spans="1:7" ht="18" customHeight="1" x14ac:dyDescent="0.3">
      <c r="A8" s="9">
        <v>3</v>
      </c>
      <c r="B8" s="5" t="s">
        <v>29</v>
      </c>
      <c r="C8" s="6" t="s">
        <v>5</v>
      </c>
      <c r="D8" s="45">
        <v>0</v>
      </c>
      <c r="E8" s="7">
        <v>1</v>
      </c>
      <c r="F8" s="32">
        <f t="shared" si="0"/>
        <v>0</v>
      </c>
      <c r="G8" s="33">
        <f t="shared" si="1"/>
        <v>0</v>
      </c>
    </row>
    <row r="9" spans="1:7" s="1" customFormat="1" ht="18" customHeight="1" x14ac:dyDescent="0.3">
      <c r="A9" s="9">
        <v>4</v>
      </c>
      <c r="B9" s="5" t="s">
        <v>30</v>
      </c>
      <c r="C9" s="6" t="s">
        <v>5</v>
      </c>
      <c r="D9" s="45">
        <v>0</v>
      </c>
      <c r="E9" s="8">
        <v>10</v>
      </c>
      <c r="F9" s="32">
        <f t="shared" si="0"/>
        <v>0</v>
      </c>
      <c r="G9" s="33">
        <f t="shared" si="1"/>
        <v>0</v>
      </c>
    </row>
    <row r="10" spans="1:7" s="1" customFormat="1" ht="18" customHeight="1" x14ac:dyDescent="0.3">
      <c r="A10" s="9">
        <v>5</v>
      </c>
      <c r="B10" s="5" t="s">
        <v>11</v>
      </c>
      <c r="C10" s="6" t="s">
        <v>5</v>
      </c>
      <c r="D10" s="45">
        <v>0</v>
      </c>
      <c r="E10" s="8">
        <v>1</v>
      </c>
      <c r="F10" s="32">
        <f t="shared" si="0"/>
        <v>0</v>
      </c>
      <c r="G10" s="33">
        <f t="shared" si="1"/>
        <v>0</v>
      </c>
    </row>
    <row r="11" spans="1:7" s="1" customFormat="1" ht="18" customHeight="1" x14ac:dyDescent="0.3">
      <c r="A11" s="9">
        <v>6</v>
      </c>
      <c r="B11" s="5" t="s">
        <v>12</v>
      </c>
      <c r="C11" s="6" t="s">
        <v>5</v>
      </c>
      <c r="D11" s="45">
        <v>0</v>
      </c>
      <c r="E11" s="8">
        <v>3</v>
      </c>
      <c r="F11" s="32">
        <f t="shared" si="0"/>
        <v>0</v>
      </c>
      <c r="G11" s="33">
        <f t="shared" si="1"/>
        <v>0</v>
      </c>
    </row>
    <row r="12" spans="1:7" s="1" customFormat="1" ht="18" customHeight="1" x14ac:dyDescent="0.3">
      <c r="A12" s="9">
        <v>7</v>
      </c>
      <c r="B12" s="5" t="s">
        <v>22</v>
      </c>
      <c r="C12" s="6" t="s">
        <v>5</v>
      </c>
      <c r="D12" s="45">
        <v>0</v>
      </c>
      <c r="E12" s="8">
        <v>1</v>
      </c>
      <c r="F12" s="32">
        <f t="shared" si="0"/>
        <v>0</v>
      </c>
      <c r="G12" s="33">
        <f t="shared" si="1"/>
        <v>0</v>
      </c>
    </row>
    <row r="13" spans="1:7" s="1" customFormat="1" ht="18" customHeight="1" x14ac:dyDescent="0.3">
      <c r="A13" s="9">
        <v>8</v>
      </c>
      <c r="B13" s="5" t="s">
        <v>23</v>
      </c>
      <c r="C13" s="6" t="s">
        <v>5</v>
      </c>
      <c r="D13" s="45">
        <v>0</v>
      </c>
      <c r="E13" s="8">
        <v>1</v>
      </c>
      <c r="F13" s="32">
        <f t="shared" si="0"/>
        <v>0</v>
      </c>
      <c r="G13" s="33">
        <f t="shared" si="1"/>
        <v>0</v>
      </c>
    </row>
    <row r="14" spans="1:7" s="1" customFormat="1" ht="18" customHeight="1" x14ac:dyDescent="0.3">
      <c r="A14" s="9">
        <v>9</v>
      </c>
      <c r="B14" s="5" t="s">
        <v>24</v>
      </c>
      <c r="C14" s="6" t="s">
        <v>5</v>
      </c>
      <c r="D14" s="45">
        <v>0</v>
      </c>
      <c r="E14" s="8">
        <v>1</v>
      </c>
      <c r="F14" s="32">
        <f t="shared" si="0"/>
        <v>0</v>
      </c>
      <c r="G14" s="33">
        <f t="shared" si="1"/>
        <v>0</v>
      </c>
    </row>
    <row r="15" spans="1:7" s="1" customFormat="1" ht="18" customHeight="1" x14ac:dyDescent="0.3">
      <c r="A15" s="9">
        <v>10</v>
      </c>
      <c r="B15" s="5" t="s">
        <v>13</v>
      </c>
      <c r="C15" s="6" t="s">
        <v>5</v>
      </c>
      <c r="D15" s="45">
        <v>0</v>
      </c>
      <c r="E15" s="8">
        <v>5</v>
      </c>
      <c r="F15" s="32">
        <f t="shared" si="0"/>
        <v>0</v>
      </c>
      <c r="G15" s="33">
        <f t="shared" si="1"/>
        <v>0</v>
      </c>
    </row>
    <row r="16" spans="1:7" s="1" customFormat="1" ht="18" customHeight="1" x14ac:dyDescent="0.3">
      <c r="A16" s="9">
        <v>11</v>
      </c>
      <c r="B16" s="5" t="s">
        <v>14</v>
      </c>
      <c r="C16" s="6" t="s">
        <v>5</v>
      </c>
      <c r="D16" s="45">
        <v>0</v>
      </c>
      <c r="E16" s="8">
        <v>5</v>
      </c>
      <c r="F16" s="32">
        <f t="shared" si="0"/>
        <v>0</v>
      </c>
      <c r="G16" s="33">
        <f t="shared" si="1"/>
        <v>0</v>
      </c>
    </row>
    <row r="17" spans="1:7" s="1" customFormat="1" ht="18" customHeight="1" x14ac:dyDescent="0.3">
      <c r="A17" s="9">
        <v>12</v>
      </c>
      <c r="B17" s="5" t="s">
        <v>15</v>
      </c>
      <c r="C17" s="6" t="s">
        <v>5</v>
      </c>
      <c r="D17" s="45">
        <v>0</v>
      </c>
      <c r="E17" s="8">
        <v>5</v>
      </c>
      <c r="F17" s="32">
        <f t="shared" si="0"/>
        <v>0</v>
      </c>
      <c r="G17" s="33">
        <f t="shared" si="1"/>
        <v>0</v>
      </c>
    </row>
    <row r="18" spans="1:7" s="1" customFormat="1" ht="18" customHeight="1" x14ac:dyDescent="0.3">
      <c r="A18" s="9">
        <v>13</v>
      </c>
      <c r="B18" s="5" t="s">
        <v>16</v>
      </c>
      <c r="C18" s="6" t="s">
        <v>5</v>
      </c>
      <c r="D18" s="45">
        <v>0</v>
      </c>
      <c r="E18" s="8">
        <v>5</v>
      </c>
      <c r="F18" s="32">
        <f t="shared" si="0"/>
        <v>0</v>
      </c>
      <c r="G18" s="33">
        <f t="shared" si="1"/>
        <v>0</v>
      </c>
    </row>
    <row r="19" spans="1:7" s="1" customFormat="1" ht="18" customHeight="1" x14ac:dyDescent="0.3">
      <c r="A19" s="9">
        <v>14</v>
      </c>
      <c r="B19" s="5" t="s">
        <v>31</v>
      </c>
      <c r="C19" s="6" t="s">
        <v>5</v>
      </c>
      <c r="D19" s="45">
        <v>0</v>
      </c>
      <c r="E19" s="8">
        <v>5</v>
      </c>
      <c r="F19" s="32">
        <f t="shared" si="0"/>
        <v>0</v>
      </c>
      <c r="G19" s="33">
        <f t="shared" si="1"/>
        <v>0</v>
      </c>
    </row>
    <row r="20" spans="1:7" s="1" customFormat="1" ht="18" customHeight="1" x14ac:dyDescent="0.3">
      <c r="A20" s="9">
        <v>15</v>
      </c>
      <c r="B20" s="5" t="s">
        <v>50</v>
      </c>
      <c r="C20" s="6" t="s">
        <v>5</v>
      </c>
      <c r="D20" s="45">
        <v>0</v>
      </c>
      <c r="E20" s="8">
        <v>3</v>
      </c>
      <c r="F20" s="32">
        <f t="shared" si="0"/>
        <v>0</v>
      </c>
      <c r="G20" s="33">
        <f t="shared" si="1"/>
        <v>0</v>
      </c>
    </row>
    <row r="21" spans="1:7" s="1" customFormat="1" ht="18" customHeight="1" x14ac:dyDescent="0.3">
      <c r="A21" s="9">
        <v>16</v>
      </c>
      <c r="B21" s="5" t="s">
        <v>17</v>
      </c>
      <c r="C21" s="6" t="s">
        <v>5</v>
      </c>
      <c r="D21" s="45">
        <v>0</v>
      </c>
      <c r="E21" s="8">
        <v>2</v>
      </c>
      <c r="F21" s="32">
        <f t="shared" si="0"/>
        <v>0</v>
      </c>
      <c r="G21" s="33">
        <f t="shared" si="1"/>
        <v>0</v>
      </c>
    </row>
    <row r="22" spans="1:7" s="1" customFormat="1" ht="18" customHeight="1" x14ac:dyDescent="0.3">
      <c r="A22" s="9">
        <v>17</v>
      </c>
      <c r="B22" s="5" t="s">
        <v>18</v>
      </c>
      <c r="C22" s="6" t="s">
        <v>5</v>
      </c>
      <c r="D22" s="45">
        <v>0</v>
      </c>
      <c r="E22" s="8">
        <v>2</v>
      </c>
      <c r="F22" s="32">
        <f t="shared" si="0"/>
        <v>0</v>
      </c>
      <c r="G22" s="33">
        <f t="shared" si="1"/>
        <v>0</v>
      </c>
    </row>
    <row r="23" spans="1:7" s="1" customFormat="1" ht="18" customHeight="1" x14ac:dyDescent="0.3">
      <c r="A23" s="9">
        <v>18</v>
      </c>
      <c r="B23" s="5" t="s">
        <v>19</v>
      </c>
      <c r="C23" s="6" t="s">
        <v>5</v>
      </c>
      <c r="D23" s="45">
        <v>0</v>
      </c>
      <c r="E23" s="8">
        <v>2</v>
      </c>
      <c r="F23" s="32">
        <f t="shared" si="0"/>
        <v>0</v>
      </c>
      <c r="G23" s="33">
        <f t="shared" si="1"/>
        <v>0</v>
      </c>
    </row>
    <row r="24" spans="1:7" s="1" customFormat="1" ht="18" customHeight="1" x14ac:dyDescent="0.3">
      <c r="A24" s="9">
        <v>19</v>
      </c>
      <c r="B24" s="42" t="s">
        <v>49</v>
      </c>
      <c r="C24" s="6" t="s">
        <v>5</v>
      </c>
      <c r="D24" s="45">
        <v>0</v>
      </c>
      <c r="E24" s="8"/>
      <c r="F24" s="32">
        <f t="shared" si="0"/>
        <v>0</v>
      </c>
      <c r="G24" s="33">
        <f t="shared" si="1"/>
        <v>0</v>
      </c>
    </row>
    <row r="25" spans="1:7" s="1" customFormat="1" ht="18" customHeight="1" x14ac:dyDescent="0.3">
      <c r="A25" s="9"/>
      <c r="B25" s="48" t="s">
        <v>26</v>
      </c>
      <c r="C25" s="49"/>
      <c r="D25" s="49"/>
      <c r="E25" s="49"/>
      <c r="F25" s="49"/>
      <c r="G25" s="50"/>
    </row>
    <row r="26" spans="1:7" s="1" customFormat="1" ht="18" customHeight="1" x14ac:dyDescent="0.3">
      <c r="A26" s="9">
        <v>20</v>
      </c>
      <c r="B26" s="5" t="s">
        <v>20</v>
      </c>
      <c r="C26" s="6"/>
      <c r="D26" s="45">
        <v>0</v>
      </c>
      <c r="E26" s="7">
        <v>5</v>
      </c>
      <c r="F26" s="32">
        <f t="shared" si="0"/>
        <v>0</v>
      </c>
      <c r="G26" s="33">
        <f t="shared" ref="G26:G28" si="2">ROUND(F26*1.2,2)</f>
        <v>0</v>
      </c>
    </row>
    <row r="27" spans="1:7" s="1" customFormat="1" ht="18" customHeight="1" x14ac:dyDescent="0.3">
      <c r="A27" s="9">
        <v>21</v>
      </c>
      <c r="B27" s="5" t="s">
        <v>21</v>
      </c>
      <c r="C27" s="6"/>
      <c r="D27" s="45">
        <v>0</v>
      </c>
      <c r="E27" s="7">
        <v>1</v>
      </c>
      <c r="F27" s="54">
        <f t="shared" si="0"/>
        <v>0</v>
      </c>
      <c r="G27" s="55">
        <f t="shared" si="2"/>
        <v>0</v>
      </c>
    </row>
    <row r="28" spans="1:7" s="1" customFormat="1" ht="18" customHeight="1" thickBot="1" x14ac:dyDescent="0.35">
      <c r="A28" s="9">
        <v>22</v>
      </c>
      <c r="B28" s="5" t="s">
        <v>25</v>
      </c>
      <c r="C28" s="6"/>
      <c r="D28" s="45">
        <v>0</v>
      </c>
      <c r="E28" s="41">
        <v>5</v>
      </c>
      <c r="F28" s="32">
        <f t="shared" si="0"/>
        <v>0</v>
      </c>
      <c r="G28" s="33">
        <f t="shared" si="2"/>
        <v>0</v>
      </c>
    </row>
    <row r="29" spans="1:7" ht="18" customHeight="1" thickBot="1" x14ac:dyDescent="0.35">
      <c r="A29" s="46" t="s">
        <v>6</v>
      </c>
      <c r="B29" s="47"/>
      <c r="C29" s="16"/>
      <c r="D29" s="3"/>
      <c r="E29" s="4"/>
      <c r="F29" s="10"/>
      <c r="G29" s="34">
        <f>SUM(F6:F28)</f>
        <v>0</v>
      </c>
    </row>
    <row r="30" spans="1:7" ht="18" customHeight="1" thickBot="1" x14ac:dyDescent="0.35">
      <c r="A30" s="46" t="s">
        <v>7</v>
      </c>
      <c r="B30" s="47"/>
      <c r="C30" s="16"/>
      <c r="D30" s="2"/>
      <c r="E30" s="17"/>
      <c r="F30" s="11"/>
      <c r="G30" s="35">
        <f>ROUND(G29*0.2,2)</f>
        <v>0</v>
      </c>
    </row>
    <row r="31" spans="1:7" ht="18" customHeight="1" thickBot="1" x14ac:dyDescent="0.35">
      <c r="A31" s="46" t="s">
        <v>8</v>
      </c>
      <c r="B31" s="47"/>
      <c r="C31" s="18"/>
      <c r="D31" s="19"/>
      <c r="E31" s="20"/>
      <c r="F31" s="21"/>
      <c r="G31" s="36">
        <f>SUM(G29,G30)</f>
        <v>0</v>
      </c>
    </row>
    <row r="33" spans="2:3" s="1" customFormat="1" ht="12" customHeight="1" x14ac:dyDescent="0.3">
      <c r="B33" s="38" t="s">
        <v>34</v>
      </c>
      <c r="C33" s="39"/>
    </row>
    <row r="34" spans="2:3" s="1" customFormat="1" ht="12" customHeight="1" x14ac:dyDescent="0.3">
      <c r="B34" s="40" t="s">
        <v>35</v>
      </c>
      <c r="C34" s="39"/>
    </row>
    <row r="35" spans="2:3" s="1" customFormat="1" ht="12" customHeight="1" x14ac:dyDescent="0.3">
      <c r="B35" s="40" t="s">
        <v>36</v>
      </c>
      <c r="C35" s="39"/>
    </row>
    <row r="36" spans="2:3" s="1" customFormat="1" ht="12" customHeight="1" x14ac:dyDescent="0.3">
      <c r="B36" s="40" t="s">
        <v>37</v>
      </c>
      <c r="C36" s="39"/>
    </row>
    <row r="37" spans="2:3" s="1" customFormat="1" ht="12" customHeight="1" x14ac:dyDescent="0.3">
      <c r="B37" s="40" t="s">
        <v>38</v>
      </c>
      <c r="C37" s="39"/>
    </row>
    <row r="38" spans="2:3" s="1" customFormat="1" ht="12" customHeight="1" x14ac:dyDescent="0.3">
      <c r="B38" s="40" t="s">
        <v>39</v>
      </c>
      <c r="C38" s="39"/>
    </row>
    <row r="39" spans="2:3" s="1" customFormat="1" ht="12" customHeight="1" x14ac:dyDescent="0.3">
      <c r="B39" s="40" t="s">
        <v>40</v>
      </c>
      <c r="C39" s="39"/>
    </row>
    <row r="40" spans="2:3" s="1" customFormat="1" ht="12" customHeight="1" x14ac:dyDescent="0.3">
      <c r="B40" s="40" t="s">
        <v>41</v>
      </c>
      <c r="C40" s="39"/>
    </row>
    <row r="41" spans="2:3" s="1" customFormat="1" ht="12" customHeight="1" x14ac:dyDescent="0.3">
      <c r="B41" s="40" t="s">
        <v>42</v>
      </c>
      <c r="C41" s="39"/>
    </row>
    <row r="42" spans="2:3" s="1" customFormat="1" ht="12" customHeight="1" x14ac:dyDescent="0.3">
      <c r="B42" s="40" t="s">
        <v>43</v>
      </c>
      <c r="C42" s="39"/>
    </row>
    <row r="43" spans="2:3" s="1" customFormat="1" ht="12" customHeight="1" x14ac:dyDescent="0.3">
      <c r="B43" s="40" t="s">
        <v>44</v>
      </c>
      <c r="C43" s="39"/>
    </row>
    <row r="44" spans="2:3" s="1" customFormat="1" ht="12" customHeight="1" x14ac:dyDescent="0.3">
      <c r="B44" s="40" t="s">
        <v>45</v>
      </c>
      <c r="C44" s="39"/>
    </row>
    <row r="45" spans="2:3" s="1" customFormat="1" ht="12" customHeight="1" x14ac:dyDescent="0.3">
      <c r="B45" s="40" t="s">
        <v>46</v>
      </c>
      <c r="C45" s="39"/>
    </row>
    <row r="46" spans="2:3" s="1" customFormat="1" ht="12" customHeight="1" x14ac:dyDescent="0.3">
      <c r="B46" s="40"/>
      <c r="C46" s="39"/>
    </row>
    <row r="47" spans="2:3" s="1" customFormat="1" ht="12" customHeight="1" x14ac:dyDescent="0.3">
      <c r="B47" s="40" t="s">
        <v>47</v>
      </c>
      <c r="C47" s="39"/>
    </row>
    <row r="48" spans="2:3" s="1" customFormat="1" ht="12" customHeight="1" x14ac:dyDescent="0.3">
      <c r="B48" s="39" t="s">
        <v>48</v>
      </c>
      <c r="C48" s="39"/>
    </row>
  </sheetData>
  <mergeCells count="5">
    <mergeCell ref="A31:B31"/>
    <mergeCell ref="A29:B29"/>
    <mergeCell ref="A30:B30"/>
    <mergeCell ref="B25:G25"/>
    <mergeCell ref="B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Šimunová</dc:creator>
  <cp:lastModifiedBy>Michaela Šimunová</cp:lastModifiedBy>
  <cp:lastPrinted>2013-08-23T11:47:02Z</cp:lastPrinted>
  <dcterms:created xsi:type="dcterms:W3CDTF">2013-07-24T06:45:22Z</dcterms:created>
  <dcterms:modified xsi:type="dcterms:W3CDTF">2013-08-23T11:50:07Z</dcterms:modified>
</cp:coreProperties>
</file>