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120" windowHeight="7755"/>
  </bookViews>
  <sheets>
    <sheet name="Laboratórne sklo" sheetId="1" r:id="rId1"/>
    <sheet name="Hárok3" sheetId="3" r:id="rId2"/>
  </sheets>
  <calcPr calcId="145621"/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4" i="1"/>
  <c r="I4" i="1" s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33" i="1" l="1"/>
  <c r="G34" i="1"/>
  <c r="G66" i="1" l="1"/>
  <c r="G67" i="1"/>
  <c r="G87" i="1" l="1"/>
  <c r="G88" i="1"/>
  <c r="G89" i="1"/>
  <c r="G9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91" i="1"/>
  <c r="G92" i="1"/>
  <c r="G93" i="1"/>
  <c r="G94" i="1"/>
  <c r="G95" i="1"/>
  <c r="G4" i="1"/>
  <c r="H96" i="1" l="1"/>
  <c r="I96" i="1"/>
</calcChain>
</file>

<file path=xl/sharedStrings.xml><?xml version="1.0" encoding="utf-8"?>
<sst xmlns="http://schemas.openxmlformats.org/spreadsheetml/2006/main" count="304" uniqueCount="213">
  <si>
    <t>ks</t>
  </si>
  <si>
    <t>Lievik analytický 25-30mm</t>
  </si>
  <si>
    <t>Lievik analytický 40 mm</t>
  </si>
  <si>
    <t>Lievik oddeľovací hruškovitý 250ml 29/32</t>
  </si>
  <si>
    <t>Hlava destilačná pre odber refluxu, s trubicou pre teplomer 14/23</t>
  </si>
  <si>
    <t>Hlava destilačná pre odber refluxu, s trubicou pre teplomer 29/32</t>
  </si>
  <si>
    <t>nuča s fritou S3 d=30mm</t>
  </si>
  <si>
    <t>nuča s fritou S4 d=30mm</t>
  </si>
  <si>
    <t>nuča s fritou S3 d=60mm</t>
  </si>
  <si>
    <t>nuča s fritou S4 d=60mm</t>
  </si>
  <si>
    <t>zátka zábrusová osemhranná brúsená 14/23</t>
  </si>
  <si>
    <t>zátka zábrusová osemhranná brúsená 29/32</t>
  </si>
  <si>
    <t>Suba Seal Septa red 14/20</t>
  </si>
  <si>
    <t>Suba Seal Septa red 29/32</t>
  </si>
  <si>
    <t>Suba Seal Septa red 19/22</t>
  </si>
  <si>
    <t>Metal Standard taper clip 14</t>
  </si>
  <si>
    <t>Metal Standard taper clip 19</t>
  </si>
  <si>
    <t>Metal Standard taper clip 29</t>
  </si>
  <si>
    <t>Cold-finger for high eff cold trap standard</t>
  </si>
  <si>
    <t>Tuk na zábrusy Wacker  alebo ekvivalent</t>
  </si>
  <si>
    <t>Short-path distillation app with Vigreux alebo ekvivalent</t>
  </si>
  <si>
    <t>HI-VAC vákuový kohút trojcestný 9 0-4 alebo ekvivalent</t>
  </si>
  <si>
    <t>bal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</si>
  <si>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</si>
  <si>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</si>
  <si>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</si>
  <si>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</si>
  <si>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</si>
  <si>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</si>
  <si>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</si>
  <si>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</si>
  <si>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</si>
  <si>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</si>
  <si>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</si>
  <si>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</si>
  <si>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</si>
  <si>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</si>
  <si>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</si>
  <si>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</si>
  <si>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</si>
  <si>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</si>
  <si>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</si>
  <si>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</si>
  <si>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</si>
  <si>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</si>
  <si>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</si>
  <si>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</si>
  <si>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</si>
  <si>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</si>
  <si>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</si>
  <si>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</si>
  <si>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</si>
  <si>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</si>
  <si>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</si>
  <si>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</si>
  <si>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</si>
  <si>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</si>
  <si>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</si>
  <si>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</si>
  <si>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</si>
  <si>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</si>
  <si>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</si>
  <si>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</si>
  <si>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</si>
  <si>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</si>
  <si>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</si>
  <si>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</si>
  <si>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</si>
  <si>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</si>
  <si>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</si>
  <si>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</si>
  <si>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</si>
  <si>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</si>
  <si>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</si>
  <si>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</si>
  <si>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</si>
  <si>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</si>
  <si>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</si>
  <si>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</si>
  <si>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</si>
  <si>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</si>
  <si>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</si>
  <si>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</si>
  <si>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</si>
  <si>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</si>
  <si>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</si>
  <si>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</si>
  <si>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</si>
  <si>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</si>
  <si>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</si>
  <si>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</si>
  <si>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</si>
  <si>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</si>
  <si>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</si>
  <si>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</si>
  <si>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</si>
  <si>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</si>
  <si>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</si>
  <si>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</si>
  <si>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</si>
  <si>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</si>
  <si>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</si>
  <si>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</si>
  <si>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</si>
  <si>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</si>
  <si>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</si>
  <si>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</si>
  <si>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</si>
  <si>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</si>
  <si>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</si>
  <si>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</si>
  <si>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</si>
  <si>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</si>
  <si>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</si>
  <si>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kadička objem 25 ml</t>
  </si>
  <si>
    <t>kadička objem 50 ml</t>
  </si>
  <si>
    <t>kadička objem 250 ml</t>
  </si>
  <si>
    <t>kadička objem 400 ml</t>
  </si>
  <si>
    <t>kadička objem 1000 ml</t>
  </si>
  <si>
    <t>Elenmeyerova banka, objem 50 ml -14/23</t>
  </si>
  <si>
    <t>Elenmeyerova banka, objem 50 ml -19/26</t>
  </si>
  <si>
    <t>Elenmeyerova banka, objem 100 ml 19/26</t>
  </si>
  <si>
    <t>Elenmeyerova banka, objem 250 ml-29/32</t>
  </si>
  <si>
    <t>Elenmeyerova banka, objem 500 ml 29/32</t>
  </si>
  <si>
    <t xml:space="preserve">Banka odmerná zábrusom so sklenenou zátkou triedy A, objem 5 ml </t>
  </si>
  <si>
    <t>Banka odmerná zábrusom so sklenenou zátkou triedy A, objem 10 ml</t>
  </si>
  <si>
    <t xml:space="preserve">Banka odmerná zábrusom so sklenenou zátkou triedy A, objem 25 ml </t>
  </si>
  <si>
    <t>Banka odmerná zábrusom so sklenenou zátkou triedy A, objem 50 ml</t>
  </si>
  <si>
    <t>Banka odmerná zábrusom so sklenenou zátkou triedy A, objem 100 ml</t>
  </si>
  <si>
    <t>Banka odmerná zábrusom so sklenenou zátkou triedy A, objem500 ml</t>
  </si>
  <si>
    <t>Banka odmerná zábrusom so sklenenou zátkou triedy A, objem 1000 ml</t>
  </si>
  <si>
    <t>Banka odmerná zábrusom so sklenenou zátkou triedy A, objem 2000 ml</t>
  </si>
  <si>
    <t>Odmerný valec vysoký, trieda A, objem 5 ml</t>
  </si>
  <si>
    <t>Odmerný valec vysoký, trieda A, objem 10 ml</t>
  </si>
  <si>
    <t>Odmerný valec  vysoký, trieda A objem 25 ml</t>
  </si>
  <si>
    <t>Odmerný valec  vysoký, trieda A objem 50 ml</t>
  </si>
  <si>
    <t>Odmerný valec  vysoký, trieda A objem 100 ml</t>
  </si>
  <si>
    <t>Odmerný valec  vysoký, trieda A objem 250 ml</t>
  </si>
  <si>
    <t>Odmerný valec  vysoký, trieda A objem 500 ml</t>
  </si>
  <si>
    <t xml:space="preserve">Odmerný valec  vysoký, trieda A objem 1000 ml </t>
  </si>
  <si>
    <t>Isotermická Dewar nádoba min. objem 400 ml</t>
  </si>
  <si>
    <t>Banka s guľatým dnom, objem 50 ml 29/32</t>
  </si>
  <si>
    <t>Banka s guľatým dnom, objem 100 ml 29/32</t>
  </si>
  <si>
    <t>Banka s plochým dnom, objem50 ml 29/32</t>
  </si>
  <si>
    <t>Banka s plochým dnom, objem 100 ml 29/32</t>
  </si>
  <si>
    <t>Banka s guľatým dnom, objem 250 ml 29/32</t>
  </si>
  <si>
    <t>Banka s guľatým dnom, objem 500 ml 29/32</t>
  </si>
  <si>
    <t>Banka s plochým dnom, objem 250 ml 29/32</t>
  </si>
  <si>
    <t>Banka s plochým dnom, objem 500 ml</t>
  </si>
  <si>
    <t>skúmavky centrifugačné, obejm 15 ml,  kónusové</t>
  </si>
  <si>
    <t>Fľaša so závitou GL, objem  100 ml</t>
  </si>
  <si>
    <t>Fľaša so závitou GL, objem  250 ml</t>
  </si>
  <si>
    <t>Fľaša so závitou GL, objem  500 ml</t>
  </si>
  <si>
    <t xml:space="preserve">Fľaša so závitou GL, objem 1000 ml </t>
  </si>
  <si>
    <t>Fľaša reagenčná so zabrúsovou sklenenou  zátkou, objem  250 ml</t>
  </si>
  <si>
    <t>Fľaša reagenčná so zabrúsovou sklenenou  zátkou, objem  500 ml</t>
  </si>
  <si>
    <t>Fľaša bez závitu s  ultačovacím uzáverom, objem 5ml (100ks/bal)</t>
  </si>
  <si>
    <t>Kontes-14/10 Microflex glassware application kit alebo ekvivalent s obsahom všetkých častí</t>
  </si>
  <si>
    <t>ACE microscale -micro/minilab basic kit II alebo ekvivalent s obsahom všetkých častí</t>
  </si>
  <si>
    <t>Schlaker reakčná skúmavk, objem 50 ml  plain joint alebo ekvivalent</t>
  </si>
  <si>
    <t>Reakčná skúmavka s vypúšťacím kohútikom na ramene, objem 25 mL, female Joint: ST/NS 14/20 alebo ekvivalent</t>
  </si>
  <si>
    <t>Reakčná skúmavka s vypúšťacím kohútikom na ramene, objem 50 mL, female Joint: ST/NS 14/20 alebo ekvivalent</t>
  </si>
  <si>
    <t>Reakčná banka s vypúšťacím kohútikom na ramene, objem 50 mL, male Joint: ST/NS 14/20</t>
  </si>
  <si>
    <t>Reakčná banka s vypúšťacím kohútikom na ramene, objem 100 mL, male Joint: ST/NS 14/20</t>
  </si>
  <si>
    <t xml:space="preserve"> Schlenk-type Liebig kondenzátor
male Joint: ST/NS 14/20, female Joint: ST/NS 14/20 alebo ekvivalent</t>
  </si>
  <si>
    <t>banka s gúľatým dnom a skleneným kohútikom na ramene, objem 100 mL, female Joint: ST/NS 14/20</t>
  </si>
  <si>
    <t>banka s gúľatým dnom a skleneným kohútikom na ramene, objem  250 mL, female Joint: ST/NS 14/20</t>
  </si>
  <si>
    <t>Lievik pre fioltráciu pre nízkych teplotách, objem 75 mL, male Joint: ST/NS 14/20, female Joint: ST/NS 14/20</t>
  </si>
  <si>
    <t>požadovaná technická špecifikácia</t>
  </si>
  <si>
    <t>splnenie kritéria (ponúkaná techniké špecifikácia, názov, typ)</t>
  </si>
  <si>
    <t>vzor</t>
  </si>
  <si>
    <t>Banka s plochým dnom, objem 500 ml 45/40</t>
  </si>
  <si>
    <t>Cena celkom</t>
  </si>
  <si>
    <t>položka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</si>
  <si>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</si>
  <si>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</si>
  <si>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</si>
  <si>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</si>
  <si>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</si>
  <si>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</si>
  <si>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</si>
  <si>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</si>
  <si>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</si>
  <si>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</si>
  <si>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</si>
  <si>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</si>
  <si>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</si>
  <si>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</si>
  <si>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Podpis, pečiatka</t>
  </si>
  <si>
    <t>Aldrich® Schlenk-type female joint cap female Joint: ST/NS 14/20  alebo ekvivalent</t>
  </si>
  <si>
    <t xml:space="preserve">požadovaný počet ks </t>
  </si>
  <si>
    <t>merná jednotka</t>
  </si>
  <si>
    <t>ponúkaná cena za mernú jednotku (ks) v Eur bez DPH</t>
  </si>
  <si>
    <t>ponúkaná cena za mernú jednotku (ks) v Eur s DPH</t>
  </si>
  <si>
    <t>ponúkaná cena celkom  (za požadovaný počet ks  v Eur bez DPH</t>
  </si>
  <si>
    <t>ponúkaná cena celkom  (za požadovaný počet ks) v Eur s DPH</t>
  </si>
  <si>
    <t>Schlenk-type hex head stopper male Joint: ST/NS 14/20  alebo ekvivalent</t>
  </si>
  <si>
    <t>Reakčná banka s vypúšťacím kohútikom na ramene male Joint: ST/NS 14/20, objem 25 mL alebo ekvivalent</t>
  </si>
  <si>
    <t>Vadaptér na vákuopvú destiláciu so závitom 14/20 joints male Joint: ST/NS 14/20, female Joint: ST/NS 14/20</t>
  </si>
  <si>
    <t>Adaptér na teplomer male Joint: ST/NS 14/20</t>
  </si>
  <si>
    <t>trojcestný adaptér, s uhlom 75° female Joint: ST/NS 14/20, male Joints: ST/NS 14/20 (2)</t>
  </si>
  <si>
    <t>Aldrich® Schlenk-type Vigreux destilačná kolóna male Joint: ST/NS 14/20, female Joint: ST/NS 14/20, L 150 mm alebo ekvivalent</t>
  </si>
  <si>
    <t>Solvent storage flask with glass stopcock on side-arm capacity 50 mL, female Joint: ST/NS 14/20</t>
  </si>
  <si>
    <t>Adaptér so skleneným kohútikom male Joint: ST/NS 14/20, female Joint: ST/NS 14/20</t>
  </si>
  <si>
    <t>Cold-trap for isothermic evaporation female Joints: ST/NS 14/20 (2)</t>
  </si>
  <si>
    <t>Straight adapter with drip-tip female Joints: ST/NS 14/20 (2)</t>
  </si>
  <si>
    <t>Vacuum adapter male Joint: ST/NS 14/20</t>
  </si>
  <si>
    <t>Sealing tube capacity 15 mL, female Joint: ST/NS 14/20</t>
  </si>
  <si>
    <t>Recrystallizer male Joints: ST/NS 14/20 (4), porozita  25-50 μm</t>
  </si>
  <si>
    <t>Filter/Washer/Degasser capacity 100 mL, Joint: ST/NS 14/20 M, F</t>
  </si>
  <si>
    <t>Solid-transfer vessel with two side-arms and a gas inlet with glass stopcock capacity 75 mL, male Joints: ST/NS 14/20 (3)</t>
  </si>
  <si>
    <t>Laboratórne sklo a iný spotrebný materiál</t>
  </si>
  <si>
    <t>Príloha č. 1 k č.p. PA-ETÚ-248-002/2013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</si>
</sst>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10"/>
    </xf>
    <xf numFmtId="0" fontId="0" fillId="0" borderId="0" xfId="0" applyFont="1" applyFill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 wrapText="1"/>
    </xf>
    <xf numFmtId="1" fontId="5" fillId="4" borderId="1" xfId="5" applyNumberFormat="1" applyFont="1" applyFill="1" applyBorder="1" applyAlignment="1">
      <alignment horizontal="center"/>
    </xf>
    <xf numFmtId="0" fontId="1" fillId="0" borderId="0" xfId="0" applyFont="1"/>
    <xf numFmtId="1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" fillId="0" borderId="0" xfId="0" applyNumberFormat="1" applyFont="1"/>
    <xf numFmtId="4" fontId="1" fillId="0" borderId="0" xfId="0" applyNumberFormat="1" applyFont="1" applyFill="1"/>
    <xf numFmtId="4" fontId="7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Border="1" applyAlignment="1">
      <alignment wrapText="1"/>
    </xf>
    <xf numFmtId="1" fontId="5" fillId="0" borderId="1" xfId="5" applyNumberFormat="1" applyFont="1" applyBorder="1" applyAlignment="1">
      <alignment horizontal="center"/>
    </xf>
    <xf numFmtId="1" fontId="5" fillId="0" borderId="1" xfId="5" applyNumberFormat="1" applyFont="1" applyFill="1" applyBorder="1" applyAlignment="1">
      <alignment horizontal="center"/>
    </xf>
    <xf numFmtId="1" fontId="5" fillId="0" borderId="1" xfId="5" applyNumberFormat="1" applyFont="1" applyFill="1" applyBorder="1" applyAlignment="1">
      <alignment horizontal="center" wrapText="1"/>
    </xf>
    <xf numFmtId="1" fontId="5" fillId="0" borderId="1" xfId="5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4" borderId="1" xfId="5" applyFont="1" applyFill="1" applyBorder="1" applyAlignment="1">
      <alignment wrapText="1"/>
    </xf>
    <xf numFmtId="0" fontId="1" fillId="5" borderId="1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6">
    <cellStyle name="Čiarka 2" xfId="3"/>
    <cellStyle name="Normálna" xfId="0" builtinId="0"/>
    <cellStyle name="Normálna 2" xfId="1"/>
    <cellStyle name="Normálna 3" xfId="4"/>
    <cellStyle name="Normálna 4" xfId="2"/>
    <cellStyle name="normáln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N118"/>
  <sheetViews>
    <sheetView tabSelected="1" zoomScaleNormal="100" workbookViewId="0">
      <pane ySplit="2" topLeftCell="A3" activePane="bottomLeft" state="frozen"/>
      <selection pane="bottomLeft" activeCell="J10" sqref="J10"/>
    </sheetView>
  </sheetViews>
  <sheetFormatPr defaultRowHeight="15" x14ac:dyDescent="0.25"/>
  <cols>
    <col min="1" max="1" width="4.28515625" style="20" customWidth="1"/>
    <col min="2" max="2" width="39.28515625" style="10" customWidth="1"/>
    <col min="3" max="3" width="9.28515625" style="21" customWidth="1"/>
    <col min="4" max="4" width="8.28515625" style="22" customWidth="1"/>
    <col min="5" max="5" width="22.7109375" style="21" customWidth="1"/>
    <col min="6" max="6" width="9.85546875" style="21" customWidth="1"/>
    <col min="7" max="7" width="13.42578125" style="21" customWidth="1"/>
    <col min="8" max="8" width="14" style="21" customWidth="1"/>
    <col min="9" max="9" width="13.140625" style="21" customWidth="1"/>
    <col min="10" max="10" width="20.7109375" style="12" customWidth="1"/>
    <col min="11" max="16384" width="9.140625" style="2"/>
  </cols>
  <sheetData>
    <row r="1" spans="1:14" x14ac:dyDescent="0.25">
      <c r="F1" s="46" t="s">
        <v>212</v>
      </c>
      <c r="G1" s="46"/>
      <c r="H1" s="46"/>
      <c r="I1" s="46"/>
    </row>
    <row r="2" spans="1:14" ht="76.5" x14ac:dyDescent="0.25">
      <c r="A2" s="8" t="s">
        <v>173</v>
      </c>
      <c r="B2" s="7" t="s">
        <v>168</v>
      </c>
      <c r="C2" s="1" t="s">
        <v>191</v>
      </c>
      <c r="D2" s="6" t="s">
        <v>190</v>
      </c>
      <c r="E2" s="1" t="s">
        <v>169</v>
      </c>
      <c r="F2" s="1" t="s">
        <v>192</v>
      </c>
      <c r="G2" s="1" t="s">
        <v>193</v>
      </c>
      <c r="H2" s="1" t="s">
        <v>194</v>
      </c>
      <c r="I2" s="1" t="s">
        <v>195</v>
      </c>
    </row>
    <row r="3" spans="1:14" ht="15" customHeight="1" x14ac:dyDescent="0.25">
      <c r="A3" s="42" t="s">
        <v>211</v>
      </c>
      <c r="B3" s="42"/>
      <c r="C3" s="42"/>
      <c r="D3" s="13"/>
      <c r="E3" s="23"/>
      <c r="F3" s="16"/>
      <c r="G3" s="16"/>
      <c r="H3" s="16"/>
      <c r="I3" s="16"/>
    </row>
    <row r="4" spans="1:14" ht="27" customHeight="1" x14ac:dyDescent="0.25">
      <c r="A4" s="28" t="s">
        <v>170</v>
      </c>
      <c r="B4" s="28" t="s">
        <v>171</v>
      </c>
      <c r="C4" s="28" t="s">
        <v>0</v>
      </c>
      <c r="D4" s="29">
        <v>2</v>
      </c>
      <c r="E4" s="28" t="s">
        <v>171</v>
      </c>
      <c r="F4" s="30">
        <v>15</v>
      </c>
      <c r="G4" s="30">
        <f t="shared" ref="G4:G32" si="0">F4*1.2</f>
        <v>18</v>
      </c>
      <c r="H4" s="30">
        <f t="shared" ref="H4:H35" si="1">D4*F4</f>
        <v>30</v>
      </c>
      <c r="I4" s="30">
        <f>H4*1.2</f>
        <v>36</v>
      </c>
      <c r="J4" s="9"/>
      <c r="K4" s="5"/>
      <c r="L4" s="5"/>
      <c r="M4" s="5"/>
      <c r="N4" s="5"/>
    </row>
    <row r="5" spans="1:14" ht="15" customHeight="1" x14ac:dyDescent="0.25">
      <c r="A5" s="17" t="s">
        <v>23</v>
      </c>
      <c r="B5" s="32" t="s">
        <v>114</v>
      </c>
      <c r="C5" s="17" t="s">
        <v>0</v>
      </c>
      <c r="D5" s="33">
        <v>10</v>
      </c>
      <c r="E5" s="14"/>
      <c r="F5" s="15"/>
      <c r="G5" s="15">
        <f t="shared" si="0"/>
        <v>0</v>
      </c>
      <c r="H5" s="15">
        <f t="shared" si="1"/>
        <v>0</v>
      </c>
      <c r="I5" s="30">
        <f t="shared" ref="I5:I68" si="2">H5*1.2</f>
        <v>0</v>
      </c>
      <c r="J5" s="9"/>
      <c r="K5" s="5"/>
      <c r="L5" s="5"/>
      <c r="M5" s="5"/>
      <c r="N5" s="5"/>
    </row>
    <row r="6" spans="1:14" ht="15" customHeight="1" x14ac:dyDescent="0.25">
      <c r="A6" s="17" t="s">
        <v>24</v>
      </c>
      <c r="B6" s="32" t="s">
        <v>115</v>
      </c>
      <c r="C6" s="17" t="s">
        <v>0</v>
      </c>
      <c r="D6" s="33">
        <v>10</v>
      </c>
      <c r="E6" s="14"/>
      <c r="F6" s="15"/>
      <c r="G6" s="15">
        <f t="shared" si="0"/>
        <v>0</v>
      </c>
      <c r="H6" s="15">
        <f t="shared" si="1"/>
        <v>0</v>
      </c>
      <c r="I6" s="30">
        <f t="shared" si="2"/>
        <v>0</v>
      </c>
      <c r="J6" s="9"/>
      <c r="K6" s="5"/>
      <c r="L6" s="5"/>
      <c r="M6" s="5"/>
      <c r="N6" s="5"/>
    </row>
    <row r="7" spans="1:14" ht="15" customHeight="1" x14ac:dyDescent="0.25">
      <c r="A7" s="17" t="s">
        <v>25</v>
      </c>
      <c r="B7" s="32" t="s">
        <v>116</v>
      </c>
      <c r="C7" s="17" t="s">
        <v>0</v>
      </c>
      <c r="D7" s="33">
        <v>10</v>
      </c>
      <c r="E7" s="14"/>
      <c r="F7" s="14"/>
      <c r="G7" s="15">
        <f t="shared" si="0"/>
        <v>0</v>
      </c>
      <c r="H7" s="15">
        <f t="shared" si="1"/>
        <v>0</v>
      </c>
      <c r="I7" s="30">
        <f t="shared" si="2"/>
        <v>0</v>
      </c>
      <c r="J7" s="9"/>
      <c r="K7" s="5"/>
      <c r="L7" s="5"/>
    </row>
    <row r="8" spans="1:14" ht="15" customHeight="1" x14ac:dyDescent="0.25">
      <c r="A8" s="17" t="s">
        <v>26</v>
      </c>
      <c r="B8" s="32" t="s">
        <v>117</v>
      </c>
      <c r="C8" s="17" t="s">
        <v>0</v>
      </c>
      <c r="D8" s="33">
        <v>10</v>
      </c>
      <c r="E8" s="14"/>
      <c r="F8" s="14"/>
      <c r="G8" s="15">
        <f t="shared" si="0"/>
        <v>0</v>
      </c>
      <c r="H8" s="15">
        <f t="shared" si="1"/>
        <v>0</v>
      </c>
      <c r="I8" s="30">
        <f t="shared" si="2"/>
        <v>0</v>
      </c>
      <c r="J8" s="9"/>
      <c r="K8" s="5"/>
      <c r="L8" s="5"/>
    </row>
    <row r="9" spans="1:14" ht="15" customHeight="1" x14ac:dyDescent="0.25">
      <c r="A9" s="17" t="s">
        <v>27</v>
      </c>
      <c r="B9" s="31" t="s">
        <v>118</v>
      </c>
      <c r="C9" s="17" t="s">
        <v>0</v>
      </c>
      <c r="D9" s="33">
        <v>10</v>
      </c>
      <c r="E9" s="14"/>
      <c r="F9" s="14"/>
      <c r="G9" s="15">
        <f t="shared" si="0"/>
        <v>0</v>
      </c>
      <c r="H9" s="15">
        <f t="shared" si="1"/>
        <v>0</v>
      </c>
      <c r="I9" s="30">
        <f t="shared" si="2"/>
        <v>0</v>
      </c>
      <c r="J9" s="9"/>
      <c r="K9" s="5"/>
      <c r="L9" s="5"/>
    </row>
    <row r="10" spans="1:14" ht="15" customHeight="1" x14ac:dyDescent="0.25">
      <c r="A10" s="17" t="s">
        <v>28</v>
      </c>
      <c r="B10" s="31" t="s">
        <v>119</v>
      </c>
      <c r="C10" s="17" t="s">
        <v>0</v>
      </c>
      <c r="D10" s="33">
        <v>10</v>
      </c>
      <c r="E10" s="14"/>
      <c r="F10" s="14"/>
      <c r="G10" s="15">
        <f t="shared" si="0"/>
        <v>0</v>
      </c>
      <c r="H10" s="15">
        <f t="shared" si="1"/>
        <v>0</v>
      </c>
      <c r="I10" s="30">
        <f t="shared" si="2"/>
        <v>0</v>
      </c>
      <c r="J10" s="9"/>
      <c r="K10" s="5"/>
      <c r="L10" s="5"/>
    </row>
    <row r="11" spans="1:14" ht="15" customHeight="1" x14ac:dyDescent="0.25">
      <c r="A11" s="17" t="s">
        <v>29</v>
      </c>
      <c r="B11" s="31" t="s">
        <v>120</v>
      </c>
      <c r="C11" s="17" t="s">
        <v>0</v>
      </c>
      <c r="D11" s="34">
        <v>10</v>
      </c>
      <c r="E11" s="14"/>
      <c r="F11" s="14"/>
      <c r="G11" s="15">
        <f t="shared" si="0"/>
        <v>0</v>
      </c>
      <c r="H11" s="15">
        <f t="shared" si="1"/>
        <v>0</v>
      </c>
      <c r="I11" s="30">
        <f t="shared" si="2"/>
        <v>0</v>
      </c>
      <c r="J11" s="9"/>
      <c r="K11" s="5"/>
      <c r="L11" s="5"/>
    </row>
    <row r="12" spans="1:14" ht="15" customHeight="1" x14ac:dyDescent="0.25">
      <c r="A12" s="17" t="s">
        <v>30</v>
      </c>
      <c r="B12" s="31" t="s">
        <v>121</v>
      </c>
      <c r="C12" s="17" t="s">
        <v>0</v>
      </c>
      <c r="D12" s="34">
        <v>10</v>
      </c>
      <c r="E12" s="14"/>
      <c r="F12" s="14"/>
      <c r="G12" s="15">
        <f t="shared" si="0"/>
        <v>0</v>
      </c>
      <c r="H12" s="15">
        <f t="shared" si="1"/>
        <v>0</v>
      </c>
      <c r="I12" s="30">
        <f t="shared" si="2"/>
        <v>0</v>
      </c>
      <c r="J12" s="9"/>
      <c r="K12" s="5"/>
      <c r="L12" s="5"/>
    </row>
    <row r="13" spans="1:14" ht="15" customHeight="1" x14ac:dyDescent="0.25">
      <c r="A13" s="17" t="s">
        <v>31</v>
      </c>
      <c r="B13" s="31" t="s">
        <v>122</v>
      </c>
      <c r="C13" s="17" t="s">
        <v>0</v>
      </c>
      <c r="D13" s="34">
        <v>10</v>
      </c>
      <c r="E13" s="14"/>
      <c r="F13" s="14"/>
      <c r="G13" s="15">
        <f t="shared" si="0"/>
        <v>0</v>
      </c>
      <c r="H13" s="15">
        <f t="shared" si="1"/>
        <v>0</v>
      </c>
      <c r="I13" s="30">
        <f t="shared" si="2"/>
        <v>0</v>
      </c>
      <c r="J13" s="25"/>
      <c r="K13" s="5"/>
      <c r="L13" s="5"/>
    </row>
    <row r="14" spans="1:14" ht="15" customHeight="1" x14ac:dyDescent="0.25">
      <c r="A14" s="17" t="s">
        <v>32</v>
      </c>
      <c r="B14" s="31" t="s">
        <v>123</v>
      </c>
      <c r="C14" s="17" t="s">
        <v>0</v>
      </c>
      <c r="D14" s="34">
        <v>10</v>
      </c>
      <c r="E14" s="14"/>
      <c r="F14" s="14"/>
      <c r="G14" s="15">
        <f t="shared" si="0"/>
        <v>0</v>
      </c>
      <c r="H14" s="15">
        <f t="shared" si="1"/>
        <v>0</v>
      </c>
      <c r="I14" s="30">
        <f t="shared" si="2"/>
        <v>0</v>
      </c>
      <c r="J14" s="9"/>
      <c r="K14" s="5"/>
      <c r="L14" s="5"/>
    </row>
    <row r="15" spans="1:14" ht="26.25" customHeight="1" x14ac:dyDescent="0.25">
      <c r="A15" s="17" t="s">
        <v>33</v>
      </c>
      <c r="B15" s="31" t="s">
        <v>124</v>
      </c>
      <c r="C15" s="17" t="s">
        <v>0</v>
      </c>
      <c r="D15" s="34">
        <v>20</v>
      </c>
      <c r="E15" s="3"/>
      <c r="F15" s="3"/>
      <c r="G15" s="15">
        <f t="shared" si="0"/>
        <v>0</v>
      </c>
      <c r="H15" s="15">
        <f t="shared" si="1"/>
        <v>0</v>
      </c>
      <c r="I15" s="30">
        <f t="shared" si="2"/>
        <v>0</v>
      </c>
    </row>
    <row r="16" spans="1:14" ht="26.25" customHeight="1" x14ac:dyDescent="0.25">
      <c r="A16" s="17" t="s">
        <v>34</v>
      </c>
      <c r="B16" s="31" t="s">
        <v>125</v>
      </c>
      <c r="C16" s="17" t="s">
        <v>0</v>
      </c>
      <c r="D16" s="34">
        <v>20</v>
      </c>
      <c r="E16" s="3"/>
      <c r="F16" s="3"/>
      <c r="G16" s="15">
        <f t="shared" si="0"/>
        <v>0</v>
      </c>
      <c r="H16" s="15">
        <f t="shared" si="1"/>
        <v>0</v>
      </c>
      <c r="I16" s="30">
        <f t="shared" si="2"/>
        <v>0</v>
      </c>
    </row>
    <row r="17" spans="1:12" ht="26.25" customHeight="1" x14ac:dyDescent="0.25">
      <c r="A17" s="17" t="s">
        <v>35</v>
      </c>
      <c r="B17" s="31" t="s">
        <v>126</v>
      </c>
      <c r="C17" s="17" t="s">
        <v>0</v>
      </c>
      <c r="D17" s="34">
        <v>20</v>
      </c>
      <c r="E17" s="3"/>
      <c r="F17" s="3"/>
      <c r="G17" s="15">
        <f t="shared" si="0"/>
        <v>0</v>
      </c>
      <c r="H17" s="15">
        <f t="shared" si="1"/>
        <v>0</v>
      </c>
      <c r="I17" s="30">
        <f t="shared" si="2"/>
        <v>0</v>
      </c>
    </row>
    <row r="18" spans="1:12" ht="26.25" customHeight="1" x14ac:dyDescent="0.25">
      <c r="A18" s="17" t="s">
        <v>36</v>
      </c>
      <c r="B18" s="31" t="s">
        <v>127</v>
      </c>
      <c r="C18" s="17" t="s">
        <v>0</v>
      </c>
      <c r="D18" s="33">
        <v>10</v>
      </c>
      <c r="E18" s="3"/>
      <c r="F18" s="3"/>
      <c r="G18" s="15">
        <f t="shared" si="0"/>
        <v>0</v>
      </c>
      <c r="H18" s="15">
        <f t="shared" si="1"/>
        <v>0</v>
      </c>
      <c r="I18" s="30">
        <f t="shared" si="2"/>
        <v>0</v>
      </c>
    </row>
    <row r="19" spans="1:12" ht="26.25" customHeight="1" x14ac:dyDescent="0.25">
      <c r="A19" s="17" t="s">
        <v>37</v>
      </c>
      <c r="B19" s="32" t="s">
        <v>128</v>
      </c>
      <c r="C19" s="17" t="s">
        <v>0</v>
      </c>
      <c r="D19" s="33">
        <v>10</v>
      </c>
      <c r="E19" s="3"/>
      <c r="F19" s="3"/>
      <c r="G19" s="15">
        <f t="shared" si="0"/>
        <v>0</v>
      </c>
      <c r="H19" s="15">
        <f t="shared" si="1"/>
        <v>0</v>
      </c>
      <c r="I19" s="30">
        <f t="shared" si="2"/>
        <v>0</v>
      </c>
    </row>
    <row r="20" spans="1:12" ht="26.25" customHeight="1" x14ac:dyDescent="0.25">
      <c r="A20" s="17" t="s">
        <v>38</v>
      </c>
      <c r="B20" s="32" t="s">
        <v>129</v>
      </c>
      <c r="C20" s="17" t="s">
        <v>0</v>
      </c>
      <c r="D20" s="33">
        <v>5</v>
      </c>
      <c r="E20" s="3"/>
      <c r="F20" s="3"/>
      <c r="G20" s="15">
        <f t="shared" si="0"/>
        <v>0</v>
      </c>
      <c r="H20" s="15">
        <f t="shared" si="1"/>
        <v>0</v>
      </c>
      <c r="I20" s="30">
        <f t="shared" si="2"/>
        <v>0</v>
      </c>
    </row>
    <row r="21" spans="1:12" ht="26.25" customHeight="1" x14ac:dyDescent="0.25">
      <c r="A21" s="17" t="s">
        <v>39</v>
      </c>
      <c r="B21" s="32" t="s">
        <v>130</v>
      </c>
      <c r="C21" s="17" t="s">
        <v>0</v>
      </c>
      <c r="D21" s="33">
        <v>5</v>
      </c>
      <c r="E21" s="3"/>
      <c r="F21" s="3"/>
      <c r="G21" s="15">
        <f t="shared" si="0"/>
        <v>0</v>
      </c>
      <c r="H21" s="15">
        <f t="shared" si="1"/>
        <v>0</v>
      </c>
      <c r="I21" s="30">
        <f t="shared" si="2"/>
        <v>0</v>
      </c>
    </row>
    <row r="22" spans="1:12" ht="26.25" customHeight="1" x14ac:dyDescent="0.25">
      <c r="A22" s="17" t="s">
        <v>40</v>
      </c>
      <c r="B22" s="32" t="s">
        <v>131</v>
      </c>
      <c r="C22" s="17" t="s">
        <v>0</v>
      </c>
      <c r="D22" s="33">
        <v>3</v>
      </c>
      <c r="E22" s="3"/>
      <c r="F22" s="3"/>
      <c r="G22" s="15">
        <f t="shared" si="0"/>
        <v>0</v>
      </c>
      <c r="H22" s="15">
        <f t="shared" si="1"/>
        <v>0</v>
      </c>
      <c r="I22" s="30">
        <f t="shared" si="2"/>
        <v>0</v>
      </c>
    </row>
    <row r="23" spans="1:12" ht="15" customHeight="1" x14ac:dyDescent="0.25">
      <c r="A23" s="17" t="s">
        <v>41</v>
      </c>
      <c r="B23" s="32" t="s">
        <v>132</v>
      </c>
      <c r="C23" s="17" t="s">
        <v>0</v>
      </c>
      <c r="D23" s="33">
        <v>5</v>
      </c>
      <c r="E23" s="3"/>
      <c r="F23" s="3"/>
      <c r="G23" s="15">
        <f t="shared" si="0"/>
        <v>0</v>
      </c>
      <c r="H23" s="15">
        <f t="shared" si="1"/>
        <v>0</v>
      </c>
      <c r="I23" s="30">
        <f t="shared" si="2"/>
        <v>0</v>
      </c>
    </row>
    <row r="24" spans="1:12" ht="15" customHeight="1" x14ac:dyDescent="0.25">
      <c r="A24" s="17" t="s">
        <v>42</v>
      </c>
      <c r="B24" s="32" t="s">
        <v>133</v>
      </c>
      <c r="C24" s="17" t="s">
        <v>0</v>
      </c>
      <c r="D24" s="33">
        <v>5</v>
      </c>
      <c r="E24" s="3"/>
      <c r="F24" s="3"/>
      <c r="G24" s="15">
        <f t="shared" si="0"/>
        <v>0</v>
      </c>
      <c r="H24" s="15">
        <f t="shared" si="1"/>
        <v>0</v>
      </c>
      <c r="I24" s="30">
        <f t="shared" si="2"/>
        <v>0</v>
      </c>
      <c r="K24" s="4"/>
    </row>
    <row r="25" spans="1:12" ht="15" customHeight="1" x14ac:dyDescent="0.25">
      <c r="A25" s="17" t="s">
        <v>43</v>
      </c>
      <c r="B25" s="32" t="s">
        <v>134</v>
      </c>
      <c r="C25" s="17" t="s">
        <v>0</v>
      </c>
      <c r="D25" s="33">
        <v>5</v>
      </c>
      <c r="E25" s="3"/>
      <c r="F25" s="3"/>
      <c r="G25" s="15">
        <f t="shared" si="0"/>
        <v>0</v>
      </c>
      <c r="H25" s="15">
        <f t="shared" si="1"/>
        <v>0</v>
      </c>
      <c r="I25" s="30">
        <f t="shared" si="2"/>
        <v>0</v>
      </c>
      <c r="L25" s="4"/>
    </row>
    <row r="26" spans="1:12" ht="15" customHeight="1" x14ac:dyDescent="0.25">
      <c r="A26" s="17" t="s">
        <v>44</v>
      </c>
      <c r="B26" s="32" t="s">
        <v>135</v>
      </c>
      <c r="C26" s="17" t="s">
        <v>0</v>
      </c>
      <c r="D26" s="33">
        <v>5</v>
      </c>
      <c r="E26" s="3"/>
      <c r="F26" s="3"/>
      <c r="G26" s="15">
        <f t="shared" si="0"/>
        <v>0</v>
      </c>
      <c r="H26" s="15">
        <f t="shared" si="1"/>
        <v>0</v>
      </c>
      <c r="I26" s="30">
        <f t="shared" si="2"/>
        <v>0</v>
      </c>
    </row>
    <row r="27" spans="1:12" ht="15" customHeight="1" x14ac:dyDescent="0.25">
      <c r="A27" s="17" t="s">
        <v>45</v>
      </c>
      <c r="B27" s="32" t="s">
        <v>136</v>
      </c>
      <c r="C27" s="17" t="s">
        <v>0</v>
      </c>
      <c r="D27" s="33">
        <v>5</v>
      </c>
      <c r="E27" s="14"/>
      <c r="F27" s="14"/>
      <c r="G27" s="15">
        <f t="shared" si="0"/>
        <v>0</v>
      </c>
      <c r="H27" s="15">
        <f t="shared" si="1"/>
        <v>0</v>
      </c>
      <c r="I27" s="30">
        <f t="shared" si="2"/>
        <v>0</v>
      </c>
    </row>
    <row r="28" spans="1:12" ht="15" customHeight="1" x14ac:dyDescent="0.25">
      <c r="A28" s="17" t="s">
        <v>46</v>
      </c>
      <c r="B28" s="32" t="s">
        <v>137</v>
      </c>
      <c r="C28" s="17" t="s">
        <v>0</v>
      </c>
      <c r="D28" s="33">
        <v>5</v>
      </c>
      <c r="E28" s="14"/>
      <c r="F28" s="14"/>
      <c r="G28" s="15">
        <f t="shared" si="0"/>
        <v>0</v>
      </c>
      <c r="H28" s="15">
        <f t="shared" si="1"/>
        <v>0</v>
      </c>
      <c r="I28" s="30">
        <f t="shared" si="2"/>
        <v>0</v>
      </c>
      <c r="J28" s="24"/>
    </row>
    <row r="29" spans="1:12" ht="15" customHeight="1" x14ac:dyDescent="0.25">
      <c r="A29" s="17" t="s">
        <v>47</v>
      </c>
      <c r="B29" s="32" t="s">
        <v>138</v>
      </c>
      <c r="C29" s="17" t="s">
        <v>0</v>
      </c>
      <c r="D29" s="33">
        <v>2</v>
      </c>
      <c r="E29" s="14"/>
      <c r="F29" s="14"/>
      <c r="G29" s="15">
        <f t="shared" si="0"/>
        <v>0</v>
      </c>
      <c r="H29" s="15">
        <f t="shared" si="1"/>
        <v>0</v>
      </c>
      <c r="I29" s="30">
        <f t="shared" si="2"/>
        <v>0</v>
      </c>
    </row>
    <row r="30" spans="1:12" ht="15" customHeight="1" x14ac:dyDescent="0.25">
      <c r="A30" s="17" t="s">
        <v>48</v>
      </c>
      <c r="B30" s="32" t="s">
        <v>139</v>
      </c>
      <c r="C30" s="17" t="s">
        <v>0</v>
      </c>
      <c r="D30" s="33">
        <v>1</v>
      </c>
      <c r="E30" s="14"/>
      <c r="F30" s="14"/>
      <c r="G30" s="15">
        <f t="shared" si="0"/>
        <v>0</v>
      </c>
      <c r="H30" s="15">
        <f t="shared" si="1"/>
        <v>0</v>
      </c>
      <c r="I30" s="30">
        <f t="shared" si="2"/>
        <v>0</v>
      </c>
    </row>
    <row r="31" spans="1:12" ht="15" customHeight="1" x14ac:dyDescent="0.25">
      <c r="A31" s="17" t="s">
        <v>49</v>
      </c>
      <c r="B31" s="32" t="s">
        <v>1</v>
      </c>
      <c r="C31" s="17" t="s">
        <v>0</v>
      </c>
      <c r="D31" s="34">
        <v>3</v>
      </c>
      <c r="E31" s="14"/>
      <c r="F31" s="14"/>
      <c r="G31" s="15">
        <f t="shared" si="0"/>
        <v>0</v>
      </c>
      <c r="H31" s="15">
        <f t="shared" si="1"/>
        <v>0</v>
      </c>
      <c r="I31" s="30">
        <f t="shared" si="2"/>
        <v>0</v>
      </c>
    </row>
    <row r="32" spans="1:12" ht="15" customHeight="1" x14ac:dyDescent="0.25">
      <c r="A32" s="17" t="s">
        <v>50</v>
      </c>
      <c r="B32" s="32" t="s">
        <v>2</v>
      </c>
      <c r="C32" s="17" t="s">
        <v>0</v>
      </c>
      <c r="D32" s="34">
        <v>3</v>
      </c>
      <c r="E32" s="14"/>
      <c r="F32" s="14"/>
      <c r="G32" s="15">
        <f t="shared" si="0"/>
        <v>0</v>
      </c>
      <c r="H32" s="15">
        <f t="shared" si="1"/>
        <v>0</v>
      </c>
      <c r="I32" s="30">
        <f t="shared" si="2"/>
        <v>0</v>
      </c>
      <c r="J32" s="24"/>
    </row>
    <row r="33" spans="1:9" ht="15" customHeight="1" x14ac:dyDescent="0.25">
      <c r="A33" s="17" t="s">
        <v>51</v>
      </c>
      <c r="B33" s="32" t="s">
        <v>3</v>
      </c>
      <c r="C33" s="17" t="s">
        <v>0</v>
      </c>
      <c r="D33" s="33">
        <v>3</v>
      </c>
      <c r="E33" s="27"/>
      <c r="F33" s="14"/>
      <c r="G33" s="15">
        <f t="shared" ref="G33:G34" si="3">F33*1.2</f>
        <v>0</v>
      </c>
      <c r="H33" s="15">
        <f t="shared" si="1"/>
        <v>0</v>
      </c>
      <c r="I33" s="30">
        <f t="shared" si="2"/>
        <v>0</v>
      </c>
    </row>
    <row r="34" spans="1:9" ht="15" customHeight="1" x14ac:dyDescent="0.25">
      <c r="A34" s="17" t="s">
        <v>52</v>
      </c>
      <c r="B34" s="31" t="s">
        <v>140</v>
      </c>
      <c r="C34" s="17" t="s">
        <v>0</v>
      </c>
      <c r="D34" s="34">
        <v>1</v>
      </c>
      <c r="E34" s="14"/>
      <c r="F34" s="14"/>
      <c r="G34" s="15">
        <f t="shared" si="3"/>
        <v>0</v>
      </c>
      <c r="H34" s="15">
        <f t="shared" si="1"/>
        <v>0</v>
      </c>
      <c r="I34" s="30">
        <f t="shared" si="2"/>
        <v>0</v>
      </c>
    </row>
    <row r="35" spans="1:9" ht="26.25" customHeight="1" x14ac:dyDescent="0.25">
      <c r="A35" s="17" t="s">
        <v>53</v>
      </c>
      <c r="B35" s="32" t="s">
        <v>4</v>
      </c>
      <c r="C35" s="17" t="s">
        <v>0</v>
      </c>
      <c r="D35" s="33">
        <v>1</v>
      </c>
      <c r="E35" s="14"/>
      <c r="F35" s="14"/>
      <c r="G35" s="15">
        <f t="shared" ref="G35:G64" si="4">F35*1.2</f>
        <v>0</v>
      </c>
      <c r="H35" s="15">
        <f t="shared" si="1"/>
        <v>0</v>
      </c>
      <c r="I35" s="30">
        <f t="shared" si="2"/>
        <v>0</v>
      </c>
    </row>
    <row r="36" spans="1:9" ht="26.25" customHeight="1" x14ac:dyDescent="0.25">
      <c r="A36" s="17" t="s">
        <v>54</v>
      </c>
      <c r="B36" s="32" t="s">
        <v>5</v>
      </c>
      <c r="C36" s="17" t="s">
        <v>0</v>
      </c>
      <c r="D36" s="33">
        <v>1</v>
      </c>
      <c r="E36" s="14"/>
      <c r="F36" s="14"/>
      <c r="G36" s="15">
        <f t="shared" si="4"/>
        <v>0</v>
      </c>
      <c r="H36" s="15">
        <f t="shared" ref="H36:H67" si="5">D36*F36</f>
        <v>0</v>
      </c>
      <c r="I36" s="30">
        <f t="shared" si="2"/>
        <v>0</v>
      </c>
    </row>
    <row r="37" spans="1:9" ht="15" customHeight="1" x14ac:dyDescent="0.25">
      <c r="A37" s="17" t="s">
        <v>55</v>
      </c>
      <c r="B37" s="32" t="s">
        <v>141</v>
      </c>
      <c r="C37" s="17" t="s">
        <v>0</v>
      </c>
      <c r="D37" s="33">
        <v>10</v>
      </c>
      <c r="E37" s="14"/>
      <c r="F37" s="14"/>
      <c r="G37" s="15">
        <f t="shared" si="4"/>
        <v>0</v>
      </c>
      <c r="H37" s="15">
        <f t="shared" si="5"/>
        <v>0</v>
      </c>
      <c r="I37" s="30">
        <f t="shared" si="2"/>
        <v>0</v>
      </c>
    </row>
    <row r="38" spans="1:9" ht="15" customHeight="1" x14ac:dyDescent="0.25">
      <c r="A38" s="17" t="s">
        <v>56</v>
      </c>
      <c r="B38" s="32" t="s">
        <v>142</v>
      </c>
      <c r="C38" s="17" t="s">
        <v>0</v>
      </c>
      <c r="D38" s="33">
        <v>15</v>
      </c>
      <c r="E38" s="14"/>
      <c r="F38" s="14"/>
      <c r="G38" s="15">
        <f t="shared" si="4"/>
        <v>0</v>
      </c>
      <c r="H38" s="15">
        <f t="shared" si="5"/>
        <v>0</v>
      </c>
      <c r="I38" s="30">
        <f t="shared" si="2"/>
        <v>0</v>
      </c>
    </row>
    <row r="39" spans="1:9" ht="15" customHeight="1" x14ac:dyDescent="0.25">
      <c r="A39" s="17" t="s">
        <v>57</v>
      </c>
      <c r="B39" s="32" t="s">
        <v>143</v>
      </c>
      <c r="C39" s="17" t="s">
        <v>0</v>
      </c>
      <c r="D39" s="33">
        <v>10</v>
      </c>
      <c r="E39" s="14"/>
      <c r="F39" s="14"/>
      <c r="G39" s="15">
        <f t="shared" si="4"/>
        <v>0</v>
      </c>
      <c r="H39" s="15">
        <f t="shared" si="5"/>
        <v>0</v>
      </c>
      <c r="I39" s="30">
        <f t="shared" si="2"/>
        <v>0</v>
      </c>
    </row>
    <row r="40" spans="1:9" ht="15" customHeight="1" x14ac:dyDescent="0.25">
      <c r="A40" s="17" t="s">
        <v>58</v>
      </c>
      <c r="B40" s="32" t="s">
        <v>144</v>
      </c>
      <c r="C40" s="17" t="s">
        <v>0</v>
      </c>
      <c r="D40" s="33">
        <v>10</v>
      </c>
      <c r="E40" s="14"/>
      <c r="F40" s="14"/>
      <c r="G40" s="15">
        <f t="shared" si="4"/>
        <v>0</v>
      </c>
      <c r="H40" s="15">
        <f t="shared" si="5"/>
        <v>0</v>
      </c>
      <c r="I40" s="30">
        <f t="shared" si="2"/>
        <v>0</v>
      </c>
    </row>
    <row r="41" spans="1:9" ht="15" customHeight="1" x14ac:dyDescent="0.25">
      <c r="A41" s="17" t="s">
        <v>59</v>
      </c>
      <c r="B41" s="32" t="s">
        <v>145</v>
      </c>
      <c r="C41" s="17" t="s">
        <v>0</v>
      </c>
      <c r="D41" s="33">
        <v>20</v>
      </c>
      <c r="E41" s="14"/>
      <c r="F41" s="14"/>
      <c r="G41" s="15">
        <f t="shared" si="4"/>
        <v>0</v>
      </c>
      <c r="H41" s="15">
        <f t="shared" si="5"/>
        <v>0</v>
      </c>
      <c r="I41" s="30">
        <f t="shared" si="2"/>
        <v>0</v>
      </c>
    </row>
    <row r="42" spans="1:9" ht="15" customHeight="1" x14ac:dyDescent="0.25">
      <c r="A42" s="17" t="s">
        <v>60</v>
      </c>
      <c r="B42" s="32" t="s">
        <v>146</v>
      </c>
      <c r="C42" s="17" t="s">
        <v>0</v>
      </c>
      <c r="D42" s="33">
        <v>15</v>
      </c>
      <c r="E42" s="14"/>
      <c r="F42" s="14"/>
      <c r="G42" s="15">
        <f t="shared" si="4"/>
        <v>0</v>
      </c>
      <c r="H42" s="15">
        <f t="shared" si="5"/>
        <v>0</v>
      </c>
      <c r="I42" s="30">
        <f t="shared" si="2"/>
        <v>0</v>
      </c>
    </row>
    <row r="43" spans="1:9" ht="15" customHeight="1" x14ac:dyDescent="0.25">
      <c r="A43" s="17" t="s">
        <v>61</v>
      </c>
      <c r="B43" s="32" t="s">
        <v>147</v>
      </c>
      <c r="C43" s="17" t="s">
        <v>0</v>
      </c>
      <c r="D43" s="33">
        <v>10</v>
      </c>
      <c r="E43" s="14"/>
      <c r="F43" s="14"/>
      <c r="G43" s="15">
        <f t="shared" si="4"/>
        <v>0</v>
      </c>
      <c r="H43" s="15">
        <f t="shared" si="5"/>
        <v>0</v>
      </c>
      <c r="I43" s="30">
        <f t="shared" si="2"/>
        <v>0</v>
      </c>
    </row>
    <row r="44" spans="1:9" ht="15" customHeight="1" x14ac:dyDescent="0.25">
      <c r="A44" s="17" t="s">
        <v>62</v>
      </c>
      <c r="B44" s="32" t="s">
        <v>148</v>
      </c>
      <c r="C44" s="17" t="s">
        <v>0</v>
      </c>
      <c r="D44" s="33">
        <v>6</v>
      </c>
      <c r="E44" s="14"/>
      <c r="F44" s="14"/>
      <c r="G44" s="15">
        <f t="shared" si="4"/>
        <v>0</v>
      </c>
      <c r="H44" s="15">
        <f t="shared" si="5"/>
        <v>0</v>
      </c>
      <c r="I44" s="30">
        <f t="shared" si="2"/>
        <v>0</v>
      </c>
    </row>
    <row r="45" spans="1:9" ht="15" customHeight="1" x14ac:dyDescent="0.25">
      <c r="A45" s="17" t="s">
        <v>63</v>
      </c>
      <c r="B45" s="32" t="s">
        <v>6</v>
      </c>
      <c r="C45" s="17" t="s">
        <v>0</v>
      </c>
      <c r="D45" s="33">
        <v>5</v>
      </c>
      <c r="E45" s="14"/>
      <c r="F45" s="14"/>
      <c r="G45" s="15">
        <f t="shared" si="4"/>
        <v>0</v>
      </c>
      <c r="H45" s="15">
        <f t="shared" si="5"/>
        <v>0</v>
      </c>
      <c r="I45" s="30">
        <f t="shared" si="2"/>
        <v>0</v>
      </c>
    </row>
    <row r="46" spans="1:9" ht="15" customHeight="1" x14ac:dyDescent="0.25">
      <c r="A46" s="17" t="s">
        <v>64</v>
      </c>
      <c r="B46" s="32" t="s">
        <v>7</v>
      </c>
      <c r="C46" s="17" t="s">
        <v>0</v>
      </c>
      <c r="D46" s="33">
        <v>5</v>
      </c>
      <c r="E46" s="14"/>
      <c r="F46" s="14"/>
      <c r="G46" s="15">
        <f t="shared" si="4"/>
        <v>0</v>
      </c>
      <c r="H46" s="15">
        <f t="shared" si="5"/>
        <v>0</v>
      </c>
      <c r="I46" s="30">
        <f t="shared" si="2"/>
        <v>0</v>
      </c>
    </row>
    <row r="47" spans="1:9" ht="15" customHeight="1" x14ac:dyDescent="0.25">
      <c r="A47" s="17" t="s">
        <v>65</v>
      </c>
      <c r="B47" s="32" t="s">
        <v>8</v>
      </c>
      <c r="C47" s="17" t="s">
        <v>0</v>
      </c>
      <c r="D47" s="33">
        <v>5</v>
      </c>
      <c r="E47" s="14"/>
      <c r="F47" s="14"/>
      <c r="G47" s="15">
        <f t="shared" si="4"/>
        <v>0</v>
      </c>
      <c r="H47" s="15">
        <f t="shared" si="5"/>
        <v>0</v>
      </c>
      <c r="I47" s="30">
        <f t="shared" si="2"/>
        <v>0</v>
      </c>
    </row>
    <row r="48" spans="1:9" ht="15" customHeight="1" x14ac:dyDescent="0.25">
      <c r="A48" s="17" t="s">
        <v>66</v>
      </c>
      <c r="B48" s="32" t="s">
        <v>9</v>
      </c>
      <c r="C48" s="17" t="s">
        <v>0</v>
      </c>
      <c r="D48" s="33">
        <v>5</v>
      </c>
      <c r="E48" s="14"/>
      <c r="F48" s="14"/>
      <c r="G48" s="15">
        <f t="shared" si="4"/>
        <v>0</v>
      </c>
      <c r="H48" s="15">
        <f t="shared" si="5"/>
        <v>0</v>
      </c>
      <c r="I48" s="30">
        <f t="shared" si="2"/>
        <v>0</v>
      </c>
    </row>
    <row r="49" spans="1:10" s="5" customFormat="1" ht="15" customHeight="1" x14ac:dyDescent="0.25">
      <c r="A49" s="17" t="s">
        <v>67</v>
      </c>
      <c r="B49" s="41" t="s">
        <v>149</v>
      </c>
      <c r="C49" s="17" t="s">
        <v>0</v>
      </c>
      <c r="D49" s="11">
        <v>10</v>
      </c>
      <c r="E49" s="14"/>
      <c r="F49" s="14"/>
      <c r="G49" s="15">
        <f t="shared" si="4"/>
        <v>0</v>
      </c>
      <c r="H49" s="15">
        <f t="shared" si="5"/>
        <v>0</v>
      </c>
      <c r="I49" s="30">
        <f t="shared" si="2"/>
        <v>0</v>
      </c>
      <c r="J49" s="9"/>
    </row>
    <row r="50" spans="1:10" s="5" customFormat="1" ht="15" customHeight="1" x14ac:dyDescent="0.25">
      <c r="A50" s="17" t="s">
        <v>68</v>
      </c>
      <c r="B50" s="32" t="s">
        <v>10</v>
      </c>
      <c r="C50" s="17" t="s">
        <v>0</v>
      </c>
      <c r="D50" s="33">
        <v>10</v>
      </c>
      <c r="E50" s="14"/>
      <c r="F50" s="14"/>
      <c r="G50" s="15">
        <f t="shared" si="4"/>
        <v>0</v>
      </c>
      <c r="H50" s="15">
        <f t="shared" si="5"/>
        <v>0</v>
      </c>
      <c r="I50" s="30">
        <f t="shared" si="2"/>
        <v>0</v>
      </c>
      <c r="J50" s="9"/>
    </row>
    <row r="51" spans="1:10" s="5" customFormat="1" ht="15" customHeight="1" x14ac:dyDescent="0.25">
      <c r="A51" s="17" t="s">
        <v>69</v>
      </c>
      <c r="B51" s="32" t="s">
        <v>11</v>
      </c>
      <c r="C51" s="17" t="s">
        <v>0</v>
      </c>
      <c r="D51" s="33">
        <v>10</v>
      </c>
      <c r="E51" s="14"/>
      <c r="F51" s="14"/>
      <c r="G51" s="15">
        <f t="shared" si="4"/>
        <v>0</v>
      </c>
      <c r="H51" s="15">
        <f t="shared" si="5"/>
        <v>0</v>
      </c>
      <c r="I51" s="30">
        <f t="shared" si="2"/>
        <v>0</v>
      </c>
      <c r="J51" s="9"/>
    </row>
    <row r="52" spans="1:10" s="5" customFormat="1" ht="15" customHeight="1" x14ac:dyDescent="0.25">
      <c r="A52" s="17" t="s">
        <v>70</v>
      </c>
      <c r="B52" s="31" t="s">
        <v>150</v>
      </c>
      <c r="C52" s="17" t="s">
        <v>0</v>
      </c>
      <c r="D52" s="33">
        <v>10</v>
      </c>
      <c r="E52" s="14"/>
      <c r="F52" s="14"/>
      <c r="G52" s="15">
        <f t="shared" si="4"/>
        <v>0</v>
      </c>
      <c r="H52" s="15">
        <f t="shared" si="5"/>
        <v>0</v>
      </c>
      <c r="I52" s="30">
        <f t="shared" si="2"/>
        <v>0</v>
      </c>
      <c r="J52" s="9"/>
    </row>
    <row r="53" spans="1:10" s="5" customFormat="1" ht="15" customHeight="1" x14ac:dyDescent="0.25">
      <c r="A53" s="17" t="s">
        <v>71</v>
      </c>
      <c r="B53" s="31" t="s">
        <v>151</v>
      </c>
      <c r="C53" s="17" t="s">
        <v>0</v>
      </c>
      <c r="D53" s="33">
        <v>6</v>
      </c>
      <c r="E53" s="14"/>
      <c r="F53" s="14"/>
      <c r="G53" s="15">
        <f t="shared" si="4"/>
        <v>0</v>
      </c>
      <c r="H53" s="15">
        <f t="shared" si="5"/>
        <v>0</v>
      </c>
      <c r="I53" s="30">
        <f t="shared" si="2"/>
        <v>0</v>
      </c>
      <c r="J53" s="9"/>
    </row>
    <row r="54" spans="1:10" s="5" customFormat="1" ht="15" customHeight="1" x14ac:dyDescent="0.25">
      <c r="A54" s="17" t="s">
        <v>72</v>
      </c>
      <c r="B54" s="31" t="s">
        <v>152</v>
      </c>
      <c r="C54" s="17" t="s">
        <v>0</v>
      </c>
      <c r="D54" s="33">
        <v>6</v>
      </c>
      <c r="E54" s="14"/>
      <c r="F54" s="14"/>
      <c r="G54" s="15">
        <f t="shared" si="4"/>
        <v>0</v>
      </c>
      <c r="H54" s="15">
        <f t="shared" si="5"/>
        <v>0</v>
      </c>
      <c r="I54" s="30">
        <f t="shared" si="2"/>
        <v>0</v>
      </c>
      <c r="J54" s="9"/>
    </row>
    <row r="55" spans="1:10" ht="15" customHeight="1" x14ac:dyDescent="0.25">
      <c r="A55" s="17" t="s">
        <v>73</v>
      </c>
      <c r="B55" s="31" t="s">
        <v>153</v>
      </c>
      <c r="C55" s="17" t="s">
        <v>0</v>
      </c>
      <c r="D55" s="33">
        <v>6</v>
      </c>
      <c r="E55" s="14"/>
      <c r="F55" s="14"/>
      <c r="G55" s="15">
        <f t="shared" si="4"/>
        <v>0</v>
      </c>
      <c r="H55" s="15">
        <f t="shared" si="5"/>
        <v>0</v>
      </c>
      <c r="I55" s="30">
        <f t="shared" si="2"/>
        <v>0</v>
      </c>
    </row>
    <row r="56" spans="1:10" ht="26.25" customHeight="1" x14ac:dyDescent="0.25">
      <c r="A56" s="17" t="s">
        <v>74</v>
      </c>
      <c r="B56" s="31" t="s">
        <v>154</v>
      </c>
      <c r="C56" s="17" t="s">
        <v>0</v>
      </c>
      <c r="D56" s="34">
        <v>5</v>
      </c>
      <c r="E56" s="14"/>
      <c r="F56" s="14"/>
      <c r="G56" s="15">
        <f t="shared" si="4"/>
        <v>0</v>
      </c>
      <c r="H56" s="15">
        <f t="shared" si="5"/>
        <v>0</v>
      </c>
      <c r="I56" s="30">
        <f t="shared" si="2"/>
        <v>0</v>
      </c>
    </row>
    <row r="57" spans="1:10" ht="26.25" customHeight="1" x14ac:dyDescent="0.25">
      <c r="A57" s="17" t="s">
        <v>75</v>
      </c>
      <c r="B57" s="31" t="s">
        <v>155</v>
      </c>
      <c r="C57" s="17" t="s">
        <v>0</v>
      </c>
      <c r="D57" s="34">
        <v>5</v>
      </c>
      <c r="E57" s="14"/>
      <c r="F57" s="14"/>
      <c r="G57" s="15">
        <f t="shared" si="4"/>
        <v>0</v>
      </c>
      <c r="H57" s="15">
        <f t="shared" si="5"/>
        <v>0</v>
      </c>
      <c r="I57" s="30">
        <f t="shared" si="2"/>
        <v>0</v>
      </c>
    </row>
    <row r="58" spans="1:10" ht="26.25" customHeight="1" x14ac:dyDescent="0.25">
      <c r="A58" s="17" t="s">
        <v>76</v>
      </c>
      <c r="B58" s="31" t="s">
        <v>156</v>
      </c>
      <c r="C58" s="17" t="s">
        <v>22</v>
      </c>
      <c r="D58" s="34">
        <v>3</v>
      </c>
      <c r="E58" s="14"/>
      <c r="F58" s="14"/>
      <c r="G58" s="15">
        <f t="shared" si="4"/>
        <v>0</v>
      </c>
      <c r="H58" s="15">
        <f t="shared" si="5"/>
        <v>0</v>
      </c>
      <c r="I58" s="30">
        <f t="shared" si="2"/>
        <v>0</v>
      </c>
    </row>
    <row r="59" spans="1:10" ht="26.25" customHeight="1" x14ac:dyDescent="0.25">
      <c r="A59" s="17" t="s">
        <v>77</v>
      </c>
      <c r="B59" s="31" t="s">
        <v>157</v>
      </c>
      <c r="C59" s="17" t="s">
        <v>0</v>
      </c>
      <c r="D59" s="34">
        <v>2</v>
      </c>
      <c r="E59" s="14"/>
      <c r="F59" s="14"/>
      <c r="G59" s="15">
        <f t="shared" si="4"/>
        <v>0</v>
      </c>
      <c r="H59" s="15">
        <f t="shared" si="5"/>
        <v>0</v>
      </c>
      <c r="I59" s="30">
        <f t="shared" si="2"/>
        <v>0</v>
      </c>
    </row>
    <row r="60" spans="1:10" ht="26.25" customHeight="1" x14ac:dyDescent="0.25">
      <c r="A60" s="17" t="s">
        <v>78</v>
      </c>
      <c r="B60" s="31" t="s">
        <v>158</v>
      </c>
      <c r="C60" s="17" t="s">
        <v>0</v>
      </c>
      <c r="D60" s="34">
        <v>2</v>
      </c>
      <c r="E60" s="14"/>
      <c r="F60" s="14"/>
      <c r="G60" s="15">
        <f t="shared" si="4"/>
        <v>0</v>
      </c>
      <c r="H60" s="15">
        <f t="shared" si="5"/>
        <v>0</v>
      </c>
      <c r="I60" s="30">
        <f t="shared" si="2"/>
        <v>0</v>
      </c>
    </row>
    <row r="61" spans="1:10" ht="26.25" customHeight="1" x14ac:dyDescent="0.25">
      <c r="A61" s="17" t="s">
        <v>79</v>
      </c>
      <c r="B61" s="31" t="s">
        <v>20</v>
      </c>
      <c r="C61" s="17" t="s">
        <v>0</v>
      </c>
      <c r="D61" s="34">
        <v>1</v>
      </c>
      <c r="E61" s="14"/>
      <c r="F61" s="14"/>
      <c r="G61" s="15">
        <f t="shared" si="4"/>
        <v>0</v>
      </c>
      <c r="H61" s="15">
        <f t="shared" si="5"/>
        <v>0</v>
      </c>
      <c r="I61" s="30">
        <f t="shared" si="2"/>
        <v>0</v>
      </c>
    </row>
    <row r="62" spans="1:10" ht="26.25" customHeight="1" x14ac:dyDescent="0.25">
      <c r="A62" s="17" t="s">
        <v>80</v>
      </c>
      <c r="B62" s="32" t="s">
        <v>21</v>
      </c>
      <c r="C62" s="17" t="s">
        <v>0</v>
      </c>
      <c r="D62" s="33">
        <v>2</v>
      </c>
      <c r="E62" s="14"/>
      <c r="F62" s="14"/>
      <c r="G62" s="15">
        <f t="shared" si="4"/>
        <v>0</v>
      </c>
      <c r="H62" s="15">
        <f t="shared" si="5"/>
        <v>0</v>
      </c>
      <c r="I62" s="30">
        <f t="shared" si="2"/>
        <v>0</v>
      </c>
    </row>
    <row r="63" spans="1:10" ht="26.25" customHeight="1" x14ac:dyDescent="0.25">
      <c r="A63" s="17" t="s">
        <v>81</v>
      </c>
      <c r="B63" s="32" t="s">
        <v>159</v>
      </c>
      <c r="C63" s="17" t="s">
        <v>0</v>
      </c>
      <c r="D63" s="33">
        <v>2</v>
      </c>
      <c r="E63" s="14"/>
      <c r="F63" s="14"/>
      <c r="G63" s="15">
        <f t="shared" si="4"/>
        <v>0</v>
      </c>
      <c r="H63" s="15">
        <f t="shared" si="5"/>
        <v>0</v>
      </c>
      <c r="I63" s="30">
        <f t="shared" si="2"/>
        <v>0</v>
      </c>
    </row>
    <row r="64" spans="1:10" ht="15" customHeight="1" x14ac:dyDescent="0.25">
      <c r="A64" s="17" t="s">
        <v>82</v>
      </c>
      <c r="B64" s="31" t="s">
        <v>12</v>
      </c>
      <c r="C64" s="17" t="s">
        <v>0</v>
      </c>
      <c r="D64" s="34">
        <v>2</v>
      </c>
      <c r="E64" s="14"/>
      <c r="F64" s="14"/>
      <c r="G64" s="15">
        <f t="shared" si="4"/>
        <v>0</v>
      </c>
      <c r="H64" s="15">
        <f t="shared" si="5"/>
        <v>0</v>
      </c>
      <c r="I64" s="30">
        <f t="shared" si="2"/>
        <v>0</v>
      </c>
    </row>
    <row r="65" spans="1:12" ht="15" customHeight="1" x14ac:dyDescent="0.25">
      <c r="A65" s="17" t="s">
        <v>83</v>
      </c>
      <c r="B65" s="31" t="s">
        <v>13</v>
      </c>
      <c r="C65" s="17" t="s">
        <v>0</v>
      </c>
      <c r="D65" s="34">
        <v>2</v>
      </c>
      <c r="E65" s="14"/>
      <c r="F65" s="14"/>
      <c r="G65" s="15">
        <f t="shared" ref="G65:G95" si="6">F65*1.2</f>
        <v>0</v>
      </c>
      <c r="H65" s="15">
        <f t="shared" si="5"/>
        <v>0</v>
      </c>
      <c r="I65" s="30">
        <f t="shared" si="2"/>
        <v>0</v>
      </c>
      <c r="J65" s="24"/>
    </row>
    <row r="66" spans="1:12" s="5" customFormat="1" ht="15" customHeight="1" x14ac:dyDescent="0.25">
      <c r="A66" s="17" t="s">
        <v>84</v>
      </c>
      <c r="B66" s="31" t="s">
        <v>14</v>
      </c>
      <c r="C66" s="18" t="s">
        <v>0</v>
      </c>
      <c r="D66" s="34">
        <v>2</v>
      </c>
      <c r="E66" s="27"/>
      <c r="F66" s="14"/>
      <c r="G66" s="15">
        <f t="shared" si="6"/>
        <v>0</v>
      </c>
      <c r="H66" s="15">
        <f t="shared" si="5"/>
        <v>0</v>
      </c>
      <c r="I66" s="30">
        <f t="shared" si="2"/>
        <v>0</v>
      </c>
      <c r="J66" s="9"/>
    </row>
    <row r="67" spans="1:12" ht="26.25" x14ac:dyDescent="0.25">
      <c r="A67" s="17" t="s">
        <v>85</v>
      </c>
      <c r="B67" s="31" t="s">
        <v>196</v>
      </c>
      <c r="C67" s="17" t="s">
        <v>0</v>
      </c>
      <c r="D67" s="35">
        <v>5</v>
      </c>
      <c r="E67" s="3"/>
      <c r="F67" s="3"/>
      <c r="G67" s="15">
        <f t="shared" si="6"/>
        <v>0</v>
      </c>
      <c r="H67" s="15">
        <f t="shared" si="5"/>
        <v>0</v>
      </c>
      <c r="I67" s="30">
        <f t="shared" si="2"/>
        <v>0</v>
      </c>
    </row>
    <row r="68" spans="1:12" ht="39" x14ac:dyDescent="0.25">
      <c r="A68" s="17" t="s">
        <v>86</v>
      </c>
      <c r="B68" s="32" t="s">
        <v>160</v>
      </c>
      <c r="C68" s="17" t="s">
        <v>0</v>
      </c>
      <c r="D68" s="36">
        <v>2</v>
      </c>
      <c r="E68" s="3"/>
      <c r="F68" s="3"/>
      <c r="G68" s="15">
        <f t="shared" si="6"/>
        <v>0</v>
      </c>
      <c r="H68" s="15">
        <f t="shared" ref="H68:H95" si="7">D68*F68</f>
        <v>0</v>
      </c>
      <c r="I68" s="30">
        <f t="shared" si="2"/>
        <v>0</v>
      </c>
      <c r="L68" s="3"/>
    </row>
    <row r="69" spans="1:12" ht="39" x14ac:dyDescent="0.25">
      <c r="A69" s="17" t="s">
        <v>87</v>
      </c>
      <c r="B69" s="32" t="s">
        <v>161</v>
      </c>
      <c r="C69" s="17" t="s">
        <v>0</v>
      </c>
      <c r="D69" s="36">
        <v>4</v>
      </c>
      <c r="E69" s="3"/>
      <c r="F69" s="3"/>
      <c r="G69" s="15">
        <f t="shared" si="6"/>
        <v>0</v>
      </c>
      <c r="H69" s="15">
        <f t="shared" si="7"/>
        <v>0</v>
      </c>
      <c r="I69" s="30">
        <f t="shared" ref="I69:I95" si="8">H69*1.2</f>
        <v>0</v>
      </c>
    </row>
    <row r="70" spans="1:12" ht="39" customHeight="1" x14ac:dyDescent="0.25">
      <c r="A70" s="17" t="s">
        <v>88</v>
      </c>
      <c r="B70" s="32" t="s">
        <v>197</v>
      </c>
      <c r="C70" s="17" t="s">
        <v>0</v>
      </c>
      <c r="D70" s="36">
        <v>2</v>
      </c>
      <c r="E70" s="3"/>
      <c r="F70" s="3"/>
      <c r="G70" s="15">
        <f t="shared" si="6"/>
        <v>0</v>
      </c>
      <c r="H70" s="15">
        <f t="shared" si="7"/>
        <v>0</v>
      </c>
      <c r="I70" s="30">
        <f t="shared" si="8"/>
        <v>0</v>
      </c>
    </row>
    <row r="71" spans="1:12" ht="26.25" x14ac:dyDescent="0.25">
      <c r="A71" s="17" t="s">
        <v>89</v>
      </c>
      <c r="B71" s="32" t="s">
        <v>162</v>
      </c>
      <c r="C71" s="17" t="s">
        <v>0</v>
      </c>
      <c r="D71" s="36">
        <v>4</v>
      </c>
      <c r="E71" s="3"/>
      <c r="F71" s="3"/>
      <c r="G71" s="15">
        <f t="shared" si="6"/>
        <v>0</v>
      </c>
      <c r="H71" s="15">
        <f t="shared" si="7"/>
        <v>0</v>
      </c>
      <c r="I71" s="30">
        <f t="shared" si="8"/>
        <v>0</v>
      </c>
    </row>
    <row r="72" spans="1:12" ht="26.25" x14ac:dyDescent="0.25">
      <c r="A72" s="17" t="s">
        <v>90</v>
      </c>
      <c r="B72" s="32" t="s">
        <v>163</v>
      </c>
      <c r="C72" s="17" t="s">
        <v>0</v>
      </c>
      <c r="D72" s="36">
        <v>4</v>
      </c>
      <c r="E72" s="3"/>
      <c r="F72" s="3"/>
      <c r="G72" s="15">
        <f t="shared" si="6"/>
        <v>0</v>
      </c>
      <c r="H72" s="15">
        <f t="shared" si="7"/>
        <v>0</v>
      </c>
      <c r="I72" s="30">
        <f t="shared" si="8"/>
        <v>0</v>
      </c>
    </row>
    <row r="73" spans="1:12" ht="39" customHeight="1" x14ac:dyDescent="0.25">
      <c r="A73" s="17" t="s">
        <v>91</v>
      </c>
      <c r="B73" s="32" t="s">
        <v>198</v>
      </c>
      <c r="C73" s="17" t="s">
        <v>0</v>
      </c>
      <c r="D73" s="36">
        <v>2</v>
      </c>
      <c r="E73" s="3"/>
      <c r="F73" s="3"/>
      <c r="G73" s="15">
        <f t="shared" si="6"/>
        <v>0</v>
      </c>
      <c r="H73" s="15">
        <f t="shared" si="7"/>
        <v>0</v>
      </c>
      <c r="I73" s="30">
        <f t="shared" si="8"/>
        <v>0</v>
      </c>
    </row>
    <row r="74" spans="1:12" ht="15" customHeight="1" x14ac:dyDescent="0.25">
      <c r="A74" s="17" t="s">
        <v>92</v>
      </c>
      <c r="B74" s="32" t="s">
        <v>199</v>
      </c>
      <c r="C74" s="17" t="s">
        <v>0</v>
      </c>
      <c r="D74" s="36">
        <v>2</v>
      </c>
      <c r="E74" s="3"/>
      <c r="F74" s="3"/>
      <c r="G74" s="15">
        <f t="shared" si="6"/>
        <v>0</v>
      </c>
      <c r="H74" s="15">
        <f t="shared" si="7"/>
        <v>0</v>
      </c>
      <c r="I74" s="30">
        <f t="shared" si="8"/>
        <v>0</v>
      </c>
    </row>
    <row r="75" spans="1:12" ht="26.25" customHeight="1" x14ac:dyDescent="0.25">
      <c r="A75" s="17" t="s">
        <v>93</v>
      </c>
      <c r="B75" s="32" t="s">
        <v>200</v>
      </c>
      <c r="C75" s="17" t="s">
        <v>0</v>
      </c>
      <c r="D75" s="36">
        <v>2</v>
      </c>
      <c r="E75" s="3"/>
      <c r="F75" s="3"/>
      <c r="G75" s="15">
        <f t="shared" si="6"/>
        <v>0</v>
      </c>
      <c r="H75" s="15">
        <f t="shared" si="7"/>
        <v>0</v>
      </c>
      <c r="I75" s="30">
        <f t="shared" si="8"/>
        <v>0</v>
      </c>
    </row>
    <row r="76" spans="1:12" ht="39" x14ac:dyDescent="0.25">
      <c r="A76" s="17" t="s">
        <v>94</v>
      </c>
      <c r="B76" s="32" t="s">
        <v>201</v>
      </c>
      <c r="C76" s="17" t="s">
        <v>0</v>
      </c>
      <c r="D76" s="36">
        <v>2</v>
      </c>
      <c r="E76" s="3"/>
      <c r="F76" s="3"/>
      <c r="G76" s="15">
        <f t="shared" si="6"/>
        <v>0</v>
      </c>
      <c r="H76" s="15">
        <f t="shared" si="7"/>
        <v>0</v>
      </c>
      <c r="I76" s="30">
        <f t="shared" si="8"/>
        <v>0</v>
      </c>
    </row>
    <row r="77" spans="1:12" ht="39" x14ac:dyDescent="0.25">
      <c r="A77" s="17" t="s">
        <v>95</v>
      </c>
      <c r="B77" s="32" t="s">
        <v>164</v>
      </c>
      <c r="C77" s="17" t="s">
        <v>0</v>
      </c>
      <c r="D77" s="36">
        <v>2</v>
      </c>
      <c r="E77" s="3"/>
      <c r="F77" s="3"/>
      <c r="G77" s="15">
        <f t="shared" si="6"/>
        <v>0</v>
      </c>
      <c r="H77" s="15">
        <f t="shared" si="7"/>
        <v>0</v>
      </c>
      <c r="I77" s="30">
        <f t="shared" si="8"/>
        <v>0</v>
      </c>
    </row>
    <row r="78" spans="1:12" ht="26.25" customHeight="1" x14ac:dyDescent="0.25">
      <c r="A78" s="17" t="s">
        <v>96</v>
      </c>
      <c r="B78" s="32" t="s">
        <v>202</v>
      </c>
      <c r="C78" s="17" t="s">
        <v>0</v>
      </c>
      <c r="D78" s="36">
        <v>2</v>
      </c>
      <c r="E78" s="3"/>
      <c r="F78" s="3"/>
      <c r="G78" s="15">
        <f t="shared" si="6"/>
        <v>0</v>
      </c>
      <c r="H78" s="15">
        <f t="shared" si="7"/>
        <v>0</v>
      </c>
      <c r="I78" s="30">
        <f t="shared" si="8"/>
        <v>0</v>
      </c>
    </row>
    <row r="79" spans="1:12" ht="39" x14ac:dyDescent="0.25">
      <c r="A79" s="17" t="s">
        <v>97</v>
      </c>
      <c r="B79" s="32" t="s">
        <v>165</v>
      </c>
      <c r="C79" s="17" t="s">
        <v>0</v>
      </c>
      <c r="D79" s="36">
        <v>2</v>
      </c>
      <c r="E79" s="3"/>
      <c r="F79" s="3"/>
      <c r="G79" s="15">
        <f t="shared" si="6"/>
        <v>0</v>
      </c>
      <c r="H79" s="15">
        <f t="shared" si="7"/>
        <v>0</v>
      </c>
      <c r="I79" s="30">
        <f t="shared" si="8"/>
        <v>0</v>
      </c>
    </row>
    <row r="80" spans="1:12" ht="39" customHeight="1" x14ac:dyDescent="0.25">
      <c r="A80" s="17" t="s">
        <v>98</v>
      </c>
      <c r="B80" s="32" t="s">
        <v>166</v>
      </c>
      <c r="C80" s="17" t="s">
        <v>0</v>
      </c>
      <c r="D80" s="36">
        <v>2</v>
      </c>
      <c r="E80" s="3"/>
      <c r="F80" s="3"/>
      <c r="G80" s="15">
        <f t="shared" si="6"/>
        <v>0</v>
      </c>
      <c r="H80" s="15">
        <f t="shared" si="7"/>
        <v>0</v>
      </c>
      <c r="I80" s="30">
        <f t="shared" si="8"/>
        <v>0</v>
      </c>
    </row>
    <row r="81" spans="1:10" ht="26.25" x14ac:dyDescent="0.25">
      <c r="A81" s="17" t="s">
        <v>99</v>
      </c>
      <c r="B81" s="32" t="s">
        <v>203</v>
      </c>
      <c r="C81" s="17" t="s">
        <v>0</v>
      </c>
      <c r="D81" s="36">
        <v>2</v>
      </c>
      <c r="E81" s="3"/>
      <c r="F81" s="3"/>
      <c r="G81" s="15">
        <f t="shared" si="6"/>
        <v>0</v>
      </c>
      <c r="H81" s="15">
        <f t="shared" si="7"/>
        <v>0</v>
      </c>
      <c r="I81" s="30">
        <f t="shared" si="8"/>
        <v>0</v>
      </c>
    </row>
    <row r="82" spans="1:10" ht="26.25" x14ac:dyDescent="0.25">
      <c r="A82" s="17" t="s">
        <v>100</v>
      </c>
      <c r="B82" s="31" t="s">
        <v>204</v>
      </c>
      <c r="C82" s="17" t="s">
        <v>0</v>
      </c>
      <c r="D82" s="35">
        <v>2</v>
      </c>
      <c r="E82" s="3"/>
      <c r="F82" s="3"/>
      <c r="G82" s="15">
        <f t="shared" si="6"/>
        <v>0</v>
      </c>
      <c r="H82" s="15">
        <f t="shared" si="7"/>
        <v>0</v>
      </c>
      <c r="I82" s="30">
        <f t="shared" si="8"/>
        <v>0</v>
      </c>
    </row>
    <row r="83" spans="1:10" ht="26.25" x14ac:dyDescent="0.25">
      <c r="A83" s="17" t="s">
        <v>101</v>
      </c>
      <c r="B83" s="31" t="s">
        <v>205</v>
      </c>
      <c r="C83" s="17" t="s">
        <v>0</v>
      </c>
      <c r="D83" s="35">
        <v>2</v>
      </c>
      <c r="E83" s="3"/>
      <c r="F83" s="3"/>
      <c r="G83" s="15">
        <f t="shared" si="6"/>
        <v>0</v>
      </c>
      <c r="H83" s="15">
        <f t="shared" si="7"/>
        <v>0</v>
      </c>
      <c r="I83" s="30">
        <f t="shared" si="8"/>
        <v>0</v>
      </c>
    </row>
    <row r="84" spans="1:10" x14ac:dyDescent="0.25">
      <c r="A84" s="17" t="s">
        <v>102</v>
      </c>
      <c r="B84" s="31" t="s">
        <v>206</v>
      </c>
      <c r="C84" s="17" t="s">
        <v>0</v>
      </c>
      <c r="D84" s="35">
        <v>4</v>
      </c>
      <c r="E84" s="3"/>
      <c r="F84" s="3"/>
      <c r="G84" s="15">
        <f t="shared" si="6"/>
        <v>0</v>
      </c>
      <c r="H84" s="15">
        <f t="shared" si="7"/>
        <v>0</v>
      </c>
      <c r="I84" s="30">
        <f t="shared" si="8"/>
        <v>0</v>
      </c>
    </row>
    <row r="85" spans="1:10" ht="39" customHeight="1" x14ac:dyDescent="0.25">
      <c r="A85" s="17" t="s">
        <v>103</v>
      </c>
      <c r="B85" s="31" t="s">
        <v>167</v>
      </c>
      <c r="C85" s="17" t="s">
        <v>0</v>
      </c>
      <c r="D85" s="35">
        <v>2</v>
      </c>
      <c r="E85" s="3"/>
      <c r="F85" s="3"/>
      <c r="G85" s="15">
        <f t="shared" si="6"/>
        <v>0</v>
      </c>
      <c r="H85" s="15">
        <f t="shared" si="7"/>
        <v>0</v>
      </c>
      <c r="I85" s="30">
        <f t="shared" si="8"/>
        <v>0</v>
      </c>
    </row>
    <row r="86" spans="1:10" ht="26.25" customHeight="1" x14ac:dyDescent="0.25">
      <c r="A86" s="17" t="s">
        <v>104</v>
      </c>
      <c r="B86" s="31" t="s">
        <v>189</v>
      </c>
      <c r="C86" s="17" t="s">
        <v>0</v>
      </c>
      <c r="D86" s="35">
        <v>4</v>
      </c>
      <c r="E86" s="14"/>
      <c r="F86" s="14"/>
      <c r="G86" s="15">
        <f t="shared" si="6"/>
        <v>0</v>
      </c>
      <c r="H86" s="15">
        <f t="shared" si="7"/>
        <v>0</v>
      </c>
      <c r="I86" s="30">
        <f t="shared" si="8"/>
        <v>0</v>
      </c>
      <c r="J86" s="24"/>
    </row>
    <row r="87" spans="1:10" ht="26.25" customHeight="1" x14ac:dyDescent="0.25">
      <c r="A87" s="17" t="s">
        <v>105</v>
      </c>
      <c r="B87" s="31" t="s">
        <v>207</v>
      </c>
      <c r="C87" s="17" t="s">
        <v>0</v>
      </c>
      <c r="D87" s="35">
        <v>3</v>
      </c>
      <c r="E87" s="18"/>
      <c r="F87" s="14"/>
      <c r="G87" s="15">
        <f t="shared" si="6"/>
        <v>0</v>
      </c>
      <c r="H87" s="15">
        <f t="shared" si="7"/>
        <v>0</v>
      </c>
      <c r="I87" s="30">
        <f t="shared" si="8"/>
        <v>0</v>
      </c>
    </row>
    <row r="88" spans="1:10" ht="26.25" customHeight="1" x14ac:dyDescent="0.25">
      <c r="A88" s="17" t="s">
        <v>106</v>
      </c>
      <c r="B88" s="31" t="s">
        <v>208</v>
      </c>
      <c r="C88" s="17" t="s">
        <v>0</v>
      </c>
      <c r="D88" s="35">
        <v>2</v>
      </c>
      <c r="E88" s="18"/>
      <c r="F88" s="14"/>
      <c r="G88" s="15">
        <f t="shared" si="6"/>
        <v>0</v>
      </c>
      <c r="H88" s="15">
        <f t="shared" si="7"/>
        <v>0</v>
      </c>
      <c r="I88" s="30">
        <f t="shared" si="8"/>
        <v>0</v>
      </c>
    </row>
    <row r="89" spans="1:10" ht="26.25" customHeight="1" x14ac:dyDescent="0.25">
      <c r="A89" s="17" t="s">
        <v>107</v>
      </c>
      <c r="B89" s="31" t="s">
        <v>209</v>
      </c>
      <c r="C89" s="17" t="s">
        <v>0</v>
      </c>
      <c r="D89" s="35">
        <v>1</v>
      </c>
      <c r="E89" s="18"/>
      <c r="F89" s="14"/>
      <c r="G89" s="15">
        <f t="shared" si="6"/>
        <v>0</v>
      </c>
      <c r="H89" s="15">
        <f t="shared" si="7"/>
        <v>0</v>
      </c>
      <c r="I89" s="30">
        <f t="shared" si="8"/>
        <v>0</v>
      </c>
    </row>
    <row r="90" spans="1:10" ht="39" customHeight="1" x14ac:dyDescent="0.25">
      <c r="A90" s="17" t="s">
        <v>108</v>
      </c>
      <c r="B90" s="31" t="s">
        <v>210</v>
      </c>
      <c r="C90" s="17" t="s">
        <v>0</v>
      </c>
      <c r="D90" s="35">
        <v>2</v>
      </c>
      <c r="E90" s="17"/>
      <c r="F90" s="17"/>
      <c r="G90" s="15">
        <f t="shared" si="6"/>
        <v>0</v>
      </c>
      <c r="H90" s="15">
        <f t="shared" si="7"/>
        <v>0</v>
      </c>
      <c r="I90" s="30">
        <f t="shared" si="8"/>
        <v>0</v>
      </c>
    </row>
    <row r="91" spans="1:10" ht="15" customHeight="1" x14ac:dyDescent="0.25">
      <c r="A91" s="17" t="s">
        <v>109</v>
      </c>
      <c r="B91" s="31" t="s">
        <v>15</v>
      </c>
      <c r="C91" s="17" t="s">
        <v>0</v>
      </c>
      <c r="D91" s="34">
        <v>2</v>
      </c>
      <c r="E91" s="17"/>
      <c r="F91" s="17"/>
      <c r="G91" s="15">
        <f t="shared" si="6"/>
        <v>0</v>
      </c>
      <c r="H91" s="15">
        <f t="shared" si="7"/>
        <v>0</v>
      </c>
      <c r="I91" s="30">
        <f t="shared" si="8"/>
        <v>0</v>
      </c>
    </row>
    <row r="92" spans="1:10" ht="15" customHeight="1" x14ac:dyDescent="0.25">
      <c r="A92" s="17" t="s">
        <v>110</v>
      </c>
      <c r="B92" s="31" t="s">
        <v>16</v>
      </c>
      <c r="C92" s="17" t="s">
        <v>0</v>
      </c>
      <c r="D92" s="34">
        <v>2</v>
      </c>
      <c r="E92" s="17"/>
      <c r="F92" s="17"/>
      <c r="G92" s="15">
        <f t="shared" si="6"/>
        <v>0</v>
      </c>
      <c r="H92" s="15">
        <f t="shared" si="7"/>
        <v>0</v>
      </c>
      <c r="I92" s="30">
        <f t="shared" si="8"/>
        <v>0</v>
      </c>
    </row>
    <row r="93" spans="1:10" ht="15" customHeight="1" x14ac:dyDescent="0.25">
      <c r="A93" s="17" t="s">
        <v>111</v>
      </c>
      <c r="B93" s="31" t="s">
        <v>17</v>
      </c>
      <c r="C93" s="17" t="s">
        <v>0</v>
      </c>
      <c r="D93" s="34">
        <v>2</v>
      </c>
      <c r="E93" s="18"/>
      <c r="F93" s="18"/>
      <c r="G93" s="15">
        <f t="shared" si="6"/>
        <v>0</v>
      </c>
      <c r="H93" s="15">
        <f t="shared" si="7"/>
        <v>0</v>
      </c>
      <c r="I93" s="30">
        <f t="shared" si="8"/>
        <v>0</v>
      </c>
    </row>
    <row r="94" spans="1:10" ht="15" customHeight="1" x14ac:dyDescent="0.25">
      <c r="A94" s="17" t="s">
        <v>112</v>
      </c>
      <c r="B94" s="31" t="s">
        <v>18</v>
      </c>
      <c r="C94" s="17" t="s">
        <v>0</v>
      </c>
      <c r="D94" s="34">
        <v>1</v>
      </c>
      <c r="E94" s="18"/>
      <c r="F94" s="18"/>
      <c r="G94" s="15">
        <f t="shared" si="6"/>
        <v>0</v>
      </c>
      <c r="H94" s="15">
        <f t="shared" si="7"/>
        <v>0</v>
      </c>
      <c r="I94" s="30">
        <f t="shared" si="8"/>
        <v>0</v>
      </c>
    </row>
    <row r="95" spans="1:10" ht="15" customHeight="1" x14ac:dyDescent="0.25">
      <c r="A95" s="17" t="s">
        <v>113</v>
      </c>
      <c r="B95" s="41" t="s">
        <v>19</v>
      </c>
      <c r="C95" s="19" t="s">
        <v>0</v>
      </c>
      <c r="D95" s="11">
        <v>1</v>
      </c>
      <c r="E95" s="18"/>
      <c r="F95" s="18"/>
      <c r="G95" s="15">
        <f t="shared" si="6"/>
        <v>0</v>
      </c>
      <c r="H95" s="15">
        <f t="shared" si="7"/>
        <v>0</v>
      </c>
      <c r="I95" s="30">
        <f t="shared" si="8"/>
        <v>0</v>
      </c>
    </row>
    <row r="96" spans="1:10" ht="15.75" x14ac:dyDescent="0.25">
      <c r="A96" s="43" t="s">
        <v>172</v>
      </c>
      <c r="B96" s="44"/>
      <c r="C96" s="44"/>
      <c r="D96" s="44"/>
      <c r="E96" s="44"/>
      <c r="F96" s="44"/>
      <c r="G96" s="45"/>
      <c r="H96" s="26">
        <f>SUM(H5:H95)</f>
        <v>0</v>
      </c>
      <c r="I96" s="26">
        <f>SUM(I5:I95)</f>
        <v>0</v>
      </c>
    </row>
    <row r="97" spans="1:10" x14ac:dyDescent="0.25">
      <c r="A97" s="37"/>
      <c r="B97" s="37" t="s">
        <v>174</v>
      </c>
      <c r="C97" s="38"/>
    </row>
    <row r="98" spans="1:10" x14ac:dyDescent="0.25">
      <c r="A98" s="37"/>
      <c r="B98" s="39" t="s">
        <v>175</v>
      </c>
      <c r="C98" s="38"/>
    </row>
    <row r="99" spans="1:10" x14ac:dyDescent="0.25">
      <c r="A99" s="37"/>
      <c r="B99" s="39" t="s">
        <v>176</v>
      </c>
      <c r="C99" s="38"/>
    </row>
    <row r="100" spans="1:10" x14ac:dyDescent="0.25">
      <c r="A100" s="37"/>
      <c r="B100" s="39" t="s">
        <v>177</v>
      </c>
      <c r="C100" s="38"/>
    </row>
    <row r="101" spans="1:10" x14ac:dyDescent="0.25">
      <c r="A101" s="37"/>
      <c r="B101" s="39" t="s">
        <v>178</v>
      </c>
      <c r="C101" s="38"/>
    </row>
    <row r="102" spans="1:10" x14ac:dyDescent="0.25">
      <c r="A102" s="37"/>
      <c r="B102" s="39" t="s">
        <v>179</v>
      </c>
      <c r="C102" s="38"/>
    </row>
    <row r="103" spans="1:10" x14ac:dyDescent="0.25">
      <c r="A103" s="37"/>
      <c r="B103" s="39" t="s">
        <v>180</v>
      </c>
      <c r="C103" s="38"/>
    </row>
    <row r="104" spans="1:10" x14ac:dyDescent="0.25">
      <c r="A104" s="37"/>
      <c r="B104" s="39" t="s">
        <v>181</v>
      </c>
      <c r="C104" s="38"/>
    </row>
    <row r="105" spans="1:10" x14ac:dyDescent="0.25">
      <c r="A105" s="37"/>
      <c r="B105" s="39" t="s">
        <v>182</v>
      </c>
      <c r="C105" s="38"/>
      <c r="J105" s="24"/>
    </row>
    <row r="106" spans="1:10" x14ac:dyDescent="0.25">
      <c r="A106" s="37"/>
      <c r="B106" s="39" t="s">
        <v>183</v>
      </c>
      <c r="C106" s="38"/>
    </row>
    <row r="107" spans="1:10" x14ac:dyDescent="0.25">
      <c r="A107" s="37"/>
      <c r="B107" s="39" t="s">
        <v>184</v>
      </c>
      <c r="C107" s="38"/>
    </row>
    <row r="108" spans="1:10" x14ac:dyDescent="0.25">
      <c r="A108" s="37"/>
      <c r="B108" s="39" t="s">
        <v>185</v>
      </c>
      <c r="C108" s="38"/>
    </row>
    <row r="109" spans="1:10" x14ac:dyDescent="0.25">
      <c r="A109" s="37"/>
      <c r="B109" s="39" t="s">
        <v>186</v>
      </c>
      <c r="C109" s="38"/>
    </row>
    <row r="110" spans="1:10" x14ac:dyDescent="0.25">
      <c r="A110" s="37"/>
      <c r="B110" s="39"/>
      <c r="C110" s="38"/>
    </row>
    <row r="111" spans="1:10" x14ac:dyDescent="0.25">
      <c r="A111" s="37"/>
      <c r="B111" s="39" t="s">
        <v>187</v>
      </c>
      <c r="C111" s="38"/>
    </row>
    <row r="112" spans="1:10" x14ac:dyDescent="0.25">
      <c r="A112" s="37"/>
      <c r="B112" s="39" t="s">
        <v>188</v>
      </c>
      <c r="C112" s="38"/>
    </row>
    <row r="113" spans="1:3" x14ac:dyDescent="0.25">
      <c r="A113"/>
      <c r="B113" s="40"/>
      <c r="C113" s="40"/>
    </row>
    <row r="114" spans="1:3" x14ac:dyDescent="0.25">
      <c r="A114"/>
      <c r="B114" s="40"/>
      <c r="C114" s="40"/>
    </row>
    <row r="115" spans="1:3" x14ac:dyDescent="0.25">
      <c r="A115"/>
      <c r="B115" s="40"/>
      <c r="C115" s="40"/>
    </row>
    <row r="116" spans="1:3" x14ac:dyDescent="0.25">
      <c r="A116"/>
      <c r="B116" s="40"/>
      <c r="C116" s="40"/>
    </row>
    <row r="117" spans="1:3" x14ac:dyDescent="0.25">
      <c r="A117"/>
      <c r="B117" s="40"/>
      <c r="C117" s="40"/>
    </row>
    <row r="118" spans="1:3" x14ac:dyDescent="0.25">
      <c r="A118"/>
      <c r="B118" s="40"/>
      <c r="C118" s="40"/>
    </row>
  </sheetData>
  <mergeCells count="3">
    <mergeCell ref="A3:C3"/>
    <mergeCell ref="A96:G96"/>
    <mergeCell ref="F1:I1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Laboratórne sklo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Sobolicova</cp:lastModifiedBy>
  <cp:lastPrinted>2013-08-15T07:30:06Z</cp:lastPrinted>
  <dcterms:created xsi:type="dcterms:W3CDTF">2012-08-23T14:41:24Z</dcterms:created>
  <dcterms:modified xsi:type="dcterms:W3CDTF">2013-08-15T07:33:57Z</dcterms:modified>
</cp:coreProperties>
</file>