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<sst xmlns="http://schemas.openxmlformats.org/spreadsheetml/2006/main" count="264" uniqueCount="171">
  <si>
    <t>Príloha č. 1 k č. p.: PA-8-34/ETÚ-2008</t>
  </si>
  <si>
    <t xml:space="preserve">       Ceny uvádzať bez DPH !!!!</t>
  </si>
  <si>
    <t>Názov tovaru</t>
  </si>
  <si>
    <t>MJ</t>
  </si>
  <si>
    <t>Množstvo</t>
  </si>
  <si>
    <t>Jed.cena €</t>
  </si>
  <si>
    <t>Jed.cena Sk</t>
  </si>
  <si>
    <t>celk.cena €</t>
  </si>
  <si>
    <t>celk.cenaSk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</si>
  <si>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</si>
  <si>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</si>
  <si>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</si>
  <si>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</si>
  <si>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</si>
  <si>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</si>
  <si>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</si>
  <si>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</si>
  <si>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</si>
  <si>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</si>
  <si>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</si>
  <si>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</si>
  <si>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</si>
  <si>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</si>
  <si>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</si>
  <si>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</si>
  <si>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</si>
  <si>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</si>
  <si>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</si>
  <si>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</si>
  <si>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</si>
  <si>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</si>
  <si>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</si>
  <si>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</si>
  <si>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</si>
  <si>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</si>
  <si>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</si>
  <si>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</si>
  <si>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</si>
  <si>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</si>
  <si>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</si>
  <si>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</si>
  <si>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Mrazené ryby</t>
  </si>
  <si>
    <t>Lahôdkové šaláty</t>
  </si>
  <si>
    <t>Mrazená zelenina</t>
  </si>
  <si>
    <t>Hrášok s karotkou</t>
  </si>
  <si>
    <t>Špenát</t>
  </si>
  <si>
    <t>Kel rezaný</t>
  </si>
  <si>
    <t>Brokolica</t>
  </si>
  <si>
    <t>Mrazené polotovary</t>
  </si>
  <si>
    <t>Slovenské bryndzové pirohy</t>
  </si>
  <si>
    <t>Tvarohové knedlíky</t>
  </si>
  <si>
    <t>Mrazená hydina</t>
  </si>
  <si>
    <t>Hovädzie držky prané</t>
  </si>
  <si>
    <t>Pochutiny</t>
  </si>
  <si>
    <t>DPH 20%</t>
  </si>
  <si>
    <t>1*5 kg</t>
  </si>
  <si>
    <t>1*6 kg</t>
  </si>
  <si>
    <t>Pstruh dúhový gastro - vákuovo balený</t>
  </si>
  <si>
    <t>Pangasius filety 20% glazúra GASTRO</t>
  </si>
  <si>
    <t xml:space="preserve">Požadované </t>
  </si>
  <si>
    <t>balenie</t>
  </si>
  <si>
    <t xml:space="preserve">Počet </t>
  </si>
  <si>
    <t>balení</t>
  </si>
  <si>
    <t xml:space="preserve">Ponúkané </t>
  </si>
  <si>
    <t>ponúkaného balenia</t>
  </si>
  <si>
    <t>Makrela pitvaná s hlavou GASTRO</t>
  </si>
  <si>
    <t>Filety z útesového platrýza 120-170gr GASTRO</t>
  </si>
  <si>
    <t>Žralok - chrbát - mrazený</t>
  </si>
  <si>
    <t>1*10 kg</t>
  </si>
  <si>
    <t>Treska v majonéze EXKLUSIV</t>
  </si>
  <si>
    <t>1*3 kg</t>
  </si>
  <si>
    <t>1*1,5 kg</t>
  </si>
  <si>
    <t>4*2,5 kg</t>
  </si>
  <si>
    <t>Hrášok</t>
  </si>
  <si>
    <t>Karotka Baby</t>
  </si>
  <si>
    <t>Karotka</t>
  </si>
  <si>
    <t>Tekvica rezaná</t>
  </si>
  <si>
    <t>3*2,5 kg</t>
  </si>
  <si>
    <t>Mrazené zeleninové zmesi</t>
  </si>
  <si>
    <t>2*2,5 kg</t>
  </si>
  <si>
    <t>Kráľovská zmes - hrášok, kukurica, baby karotka</t>
  </si>
  <si>
    <t>Mexická zeleninová zmes - kukurica, hrášok, kápia</t>
  </si>
  <si>
    <t>4*2 kg</t>
  </si>
  <si>
    <t>Zeleninová zmes pod sviečkovú - mrkva, zeler, petržlen</t>
  </si>
  <si>
    <t>Zeleninová zmes s kukuricou - karotka, hrášok, kukurica</t>
  </si>
  <si>
    <t>10*1 kg</t>
  </si>
  <si>
    <t>1*250 gr</t>
  </si>
  <si>
    <t>CJ</t>
  </si>
  <si>
    <t>Mrazené hranolky, zemiakové výrobky</t>
  </si>
  <si>
    <t>5*2,5 kg</t>
  </si>
  <si>
    <t xml:space="preserve">Kuracia pečeň </t>
  </si>
  <si>
    <t>30*500 gr</t>
  </si>
  <si>
    <t>Jed.cena v €</t>
  </si>
  <si>
    <t>bez DPH  za kg</t>
  </si>
  <si>
    <t>Celk.cena v €</t>
  </si>
  <si>
    <t>1*15 kg</t>
  </si>
  <si>
    <t>Kuracie stehná cca 260g</t>
  </si>
  <si>
    <t>1*12 kg</t>
  </si>
  <si>
    <t>Špargľa zelená</t>
  </si>
  <si>
    <t>Špargľa biela</t>
  </si>
  <si>
    <t>Petržlenová vňať - vrecko</t>
  </si>
  <si>
    <t>Pažítka mrazená, sekaná - vrecko</t>
  </si>
  <si>
    <t>Kôpor mrazený - vrecko</t>
  </si>
  <si>
    <t>Americké zemiaky</t>
  </si>
  <si>
    <t>Kuracie prsia VB cca 800 gr</t>
  </si>
  <si>
    <t>Morčacia pečeň cca 1 kg</t>
  </si>
  <si>
    <t xml:space="preserve">Morčacie prsia natural cca 3 kg GASTRO </t>
  </si>
  <si>
    <t>Tatárska omáčka - vedro</t>
  </si>
  <si>
    <t>Horčica - vedro</t>
  </si>
  <si>
    <t>Kečup jemný - vedro</t>
  </si>
  <si>
    <t>Sterilizovaná zelenina</t>
  </si>
  <si>
    <t>Baranie rohy jemné</t>
  </si>
  <si>
    <t>L</t>
  </si>
  <si>
    <t>1*4 L</t>
  </si>
  <si>
    <t xml:space="preserve">Zelenina </t>
  </si>
  <si>
    <t>Bretánska zel. zmes - karfiol, brokolica, mrkva na kolieska</t>
  </si>
  <si>
    <t>Čínska zel. zmes - karotka pásiky, cibuľa, kaleráb, biela kapusta, bambus. výhonky, sójové klíčky, čierna huba, kápia, pór</t>
  </si>
  <si>
    <t>Kúpeľná zmes - mrkva červená, žltá - vlnkovaný plátok, brokolica, karfiol, hráš. lusky, mini kukuričky</t>
  </si>
  <si>
    <t>Polievková zmes - karotka, karfiol, zeler, petržlen, pór,  kel ružičky</t>
  </si>
  <si>
    <t>Zeleninová zmes s brokolicou - brokolica, karotka, kocky, hrach, kukurica, karfiol</t>
  </si>
  <si>
    <t>P.č.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</si>
  <si>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</si>
  <si>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</si>
  <si>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</si>
  <si>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</si>
  <si>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</si>
  <si>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</si>
  <si>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</si>
  <si>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</si>
  <si>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</si>
  <si>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</si>
  <si>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</si>
  <si>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</si>
  <si>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</si>
  <si>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</si>
  <si>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</si>
  <si>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</si>
  <si>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</si>
  <si>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</si>
  <si>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</si>
  <si>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</si>
  <si>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</si>
  <si>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</si>
  <si>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</si>
  <si>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Cena celkom bez DPH</t>
  </si>
  <si>
    <t>Cena celkom s DPH</t>
  </si>
  <si>
    <t>Kurča bez drobkov cca 1,3 kg</t>
  </si>
  <si>
    <t>15*1kg</t>
  </si>
  <si>
    <t>Pirohy s tvarohovou náplňou (1ks cca 24 gr)</t>
  </si>
  <si>
    <t>6*1 kg</t>
  </si>
  <si>
    <t>Pirohy s lekvárom (1ks cca 16 gr)</t>
  </si>
  <si>
    <t>Zemiak. knedlíky s údeninou (1 ks cca 32 g)</t>
  </si>
  <si>
    <t>Kurací steak bez kosti a kože</t>
  </si>
  <si>
    <t>10*1,3 kg</t>
  </si>
  <si>
    <t>6*2 kg</t>
  </si>
  <si>
    <t>Kačacie stehná vák. balené cca 550 gr (2ks v balíku)</t>
  </si>
  <si>
    <t>24*550 gr</t>
  </si>
  <si>
    <t>Sliepka pitvaná polená cca 1500 gr</t>
  </si>
  <si>
    <t>cca 15,50kg</t>
  </si>
  <si>
    <t>Mrazené výrobky</t>
  </si>
  <si>
    <t>Hoki filety s kožou - gastro IQF</t>
  </si>
  <si>
    <t>Údené makrelové filety VB</t>
  </si>
  <si>
    <t xml:space="preserve">Zemiak.šúlance s mak.nápl. </t>
  </si>
  <si>
    <t>Zemiakové hranolky</t>
  </si>
  <si>
    <t>Predpokladané</t>
  </si>
  <si>
    <t xml:space="preserve"> množstvo v kg</t>
  </si>
  <si>
    <t>Príloha č. 1 k č.p.: PA-ETU-295-002/2013</t>
  </si>
  <si>
    <t xml:space="preserve">Filety z alj. tresky 10% glazúra GASTRO </t>
  </si>
  <si>
    <t>podl. ponuky</t>
  </si>
  <si>
    <t xml:space="preserve">Morčacie stehno spodné - balík cca 850g (2ks stehien) </t>
  </si>
  <si>
    <t>bez DPH za kg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</si>
</sst>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000"/>
    <numFmt numFmtId="174" formatCode="0.0000"/>
    <numFmt numFmtId="175" formatCode="[$-41B]d\.\ mmmm\ yyyy"/>
    <numFmt numFmtId="176" formatCode="#,##0.00\ &quot;€&quot;"/>
    <numFmt numFmtId="177" formatCode="_-* #,##0.00\ [$€-1]_-;\-* #,##0.00\ [$€-1]_-;_-* &quot;-&quot;??\ [$€-1]_-;_-@_-"/>
    <numFmt numFmtId="178" formatCode="0.000"/>
    <numFmt numFmtId="179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9"/>
      <name val="Arial CE"/>
      <family val="0"/>
    </font>
    <font>
      <b/>
      <i/>
      <sz val="9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9" xfId="0" applyFont="1" applyFill="1" applyBorder="1" applyAlignment="1">
      <alignment/>
    </xf>
    <xf numFmtId="177" fontId="15" fillId="0" borderId="20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5" fillId="0" borderId="22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7" fontId="12" fillId="0" borderId="26" xfId="0" applyNumberFormat="1" applyFont="1" applyBorder="1" applyAlignment="1">
      <alignment horizontal="right"/>
    </xf>
    <xf numFmtId="177" fontId="12" fillId="0" borderId="27" xfId="0" applyNumberFormat="1" applyFont="1" applyBorder="1" applyAlignment="1">
      <alignment horizontal="right"/>
    </xf>
    <xf numFmtId="177" fontId="12" fillId="0" borderId="28" xfId="0" applyNumberFormat="1" applyFont="1" applyBorder="1" applyAlignment="1">
      <alignment horizontal="right"/>
    </xf>
    <xf numFmtId="0" fontId="12" fillId="0" borderId="29" xfId="0" applyFont="1" applyFill="1" applyBorder="1" applyAlignment="1">
      <alignment/>
    </xf>
    <xf numFmtId="177" fontId="12" fillId="0" borderId="30" xfId="0" applyNumberFormat="1" applyFont="1" applyBorder="1" applyAlignment="1">
      <alignment horizontal="right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1" fontId="12" fillId="0" borderId="31" xfId="0" applyNumberFormat="1" applyFont="1" applyBorder="1" applyAlignment="1">
      <alignment horizontal="right"/>
    </xf>
    <xf numFmtId="1" fontId="12" fillId="0" borderId="32" xfId="0" applyNumberFormat="1" applyFont="1" applyBorder="1" applyAlignment="1">
      <alignment horizontal="right"/>
    </xf>
    <xf numFmtId="1" fontId="12" fillId="0" borderId="33" xfId="0" applyNumberFormat="1" applyFont="1" applyFill="1" applyBorder="1" applyAlignment="1">
      <alignment horizontal="right"/>
    </xf>
    <xf numFmtId="1" fontId="12" fillId="0" borderId="32" xfId="0" applyNumberFormat="1" applyFont="1" applyFill="1" applyBorder="1" applyAlignment="1">
      <alignment horizontal="right"/>
    </xf>
    <xf numFmtId="1" fontId="12" fillId="0" borderId="25" xfId="0" applyNumberFormat="1" applyFont="1" applyFill="1" applyBorder="1" applyAlignment="1">
      <alignment horizontal="right"/>
    </xf>
    <xf numFmtId="173" fontId="12" fillId="0" borderId="31" xfId="0" applyNumberFormat="1" applyFont="1" applyBorder="1" applyAlignment="1">
      <alignment horizontal="center"/>
    </xf>
    <xf numFmtId="173" fontId="12" fillId="0" borderId="32" xfId="0" applyNumberFormat="1" applyFont="1" applyBorder="1" applyAlignment="1">
      <alignment horizontal="center"/>
    </xf>
    <xf numFmtId="173" fontId="12" fillId="0" borderId="21" xfId="0" applyNumberFormat="1" applyFont="1" applyBorder="1" applyAlignment="1">
      <alignment horizontal="center"/>
    </xf>
    <xf numFmtId="177" fontId="12" fillId="0" borderId="31" xfId="0" applyNumberFormat="1" applyFont="1" applyBorder="1" applyAlignment="1">
      <alignment horizontal="right"/>
    </xf>
    <xf numFmtId="177" fontId="12" fillId="0" borderId="32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77" fontId="12" fillId="0" borderId="25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right"/>
    </xf>
    <xf numFmtId="1" fontId="12" fillId="0" borderId="21" xfId="0" applyNumberFormat="1" applyFont="1" applyFill="1" applyBorder="1" applyAlignment="1">
      <alignment horizontal="right"/>
    </xf>
    <xf numFmtId="173" fontId="12" fillId="0" borderId="20" xfId="0" applyNumberFormat="1" applyFont="1" applyBorder="1" applyAlignment="1">
      <alignment horizontal="center"/>
    </xf>
    <xf numFmtId="177" fontId="12" fillId="0" borderId="20" xfId="0" applyNumberFormat="1" applyFont="1" applyBorder="1" applyAlignment="1">
      <alignment horizontal="right"/>
    </xf>
    <xf numFmtId="177" fontId="12" fillId="0" borderId="21" xfId="0" applyNumberFormat="1" applyFont="1" applyBorder="1" applyAlignment="1">
      <alignment horizontal="right"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6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1" fontId="12" fillId="0" borderId="33" xfId="0" applyNumberFormat="1" applyFont="1" applyBorder="1" applyAlignment="1">
      <alignment horizontal="right"/>
    </xf>
    <xf numFmtId="1" fontId="12" fillId="0" borderId="36" xfId="0" applyNumberFormat="1" applyFont="1" applyFill="1" applyBorder="1" applyAlignment="1">
      <alignment horizontal="right"/>
    </xf>
    <xf numFmtId="1" fontId="12" fillId="0" borderId="37" xfId="0" applyNumberFormat="1" applyFont="1" applyFill="1" applyBorder="1" applyAlignment="1">
      <alignment horizontal="right"/>
    </xf>
    <xf numFmtId="173" fontId="12" fillId="0" borderId="33" xfId="0" applyNumberFormat="1" applyFont="1" applyBorder="1" applyAlignment="1">
      <alignment horizontal="center"/>
    </xf>
    <xf numFmtId="173" fontId="12" fillId="0" borderId="37" xfId="0" applyNumberFormat="1" applyFont="1" applyBorder="1" applyAlignment="1">
      <alignment horizontal="center"/>
    </xf>
    <xf numFmtId="177" fontId="12" fillId="0" borderId="37" xfId="0" applyNumberFormat="1" applyFont="1" applyBorder="1" applyAlignment="1">
      <alignment horizontal="right"/>
    </xf>
    <xf numFmtId="177" fontId="12" fillId="0" borderId="38" xfId="0" applyNumberFormat="1" applyFont="1" applyBorder="1" applyAlignment="1">
      <alignment horizontal="right"/>
    </xf>
    <xf numFmtId="0" fontId="12" fillId="0" borderId="32" xfId="0" applyFont="1" applyBorder="1" applyAlignment="1">
      <alignment horizontal="center" vertical="center"/>
    </xf>
    <xf numFmtId="1" fontId="12" fillId="0" borderId="32" xfId="0" applyNumberFormat="1" applyFont="1" applyBorder="1" applyAlignment="1">
      <alignment vertical="center"/>
    </xf>
    <xf numFmtId="173" fontId="12" fillId="0" borderId="32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/>
    </xf>
    <xf numFmtId="0" fontId="12" fillId="0" borderId="31" xfId="0" applyFont="1" applyBorder="1" applyAlignment="1">
      <alignment horizontal="center" vertical="center"/>
    </xf>
    <xf numFmtId="1" fontId="12" fillId="0" borderId="31" xfId="0" applyNumberFormat="1" applyFont="1" applyBorder="1" applyAlignment="1">
      <alignment vertical="center"/>
    </xf>
    <xf numFmtId="173" fontId="12" fillId="0" borderId="31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vertical="center"/>
    </xf>
    <xf numFmtId="0" fontId="12" fillId="0" borderId="36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2" fillId="0" borderId="3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vertical="center"/>
    </xf>
    <xf numFmtId="1" fontId="12" fillId="0" borderId="37" xfId="0" applyNumberFormat="1" applyFont="1" applyBorder="1" applyAlignment="1">
      <alignment horizontal="right"/>
    </xf>
    <xf numFmtId="173" fontId="12" fillId="0" borderId="36" xfId="0" applyNumberFormat="1" applyFont="1" applyBorder="1" applyAlignment="1">
      <alignment horizontal="center" vertical="center"/>
    </xf>
    <xf numFmtId="173" fontId="12" fillId="0" borderId="37" xfId="0" applyNumberFormat="1" applyFont="1" applyBorder="1" applyAlignment="1">
      <alignment horizontal="center" vertical="center"/>
    </xf>
    <xf numFmtId="173" fontId="12" fillId="0" borderId="33" xfId="0" applyNumberFormat="1" applyFont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vertical="center"/>
    </xf>
    <xf numFmtId="1" fontId="12" fillId="0" borderId="40" xfId="0" applyNumberFormat="1" applyFont="1" applyBorder="1" applyAlignment="1">
      <alignment vertical="center"/>
    </xf>
    <xf numFmtId="1" fontId="12" fillId="0" borderId="41" xfId="0" applyNumberFormat="1" applyFont="1" applyBorder="1" applyAlignment="1">
      <alignment horizontal="right"/>
    </xf>
    <xf numFmtId="1" fontId="12" fillId="0" borderId="42" xfId="0" applyNumberFormat="1" applyFont="1" applyBorder="1" applyAlignment="1">
      <alignment vertical="center"/>
    </xf>
    <xf numFmtId="1" fontId="12" fillId="0" borderId="43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173" fontId="12" fillId="0" borderId="25" xfId="0" applyNumberFormat="1" applyFont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2" fillId="0" borderId="37" xfId="0" applyFont="1" applyBorder="1" applyAlignment="1">
      <alignment/>
    </xf>
    <xf numFmtId="1" fontId="12" fillId="0" borderId="31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right"/>
    </xf>
    <xf numFmtId="1" fontId="12" fillId="0" borderId="21" xfId="0" applyNumberFormat="1" applyFont="1" applyBorder="1" applyAlignment="1">
      <alignment horizontal="right"/>
    </xf>
    <xf numFmtId="173" fontId="12" fillId="0" borderId="36" xfId="0" applyNumberFormat="1" applyFont="1" applyBorder="1" applyAlignment="1">
      <alignment horizontal="center"/>
    </xf>
    <xf numFmtId="177" fontId="12" fillId="0" borderId="36" xfId="0" applyNumberFormat="1" applyFont="1" applyBorder="1" applyAlignment="1">
      <alignment horizontal="right"/>
    </xf>
    <xf numFmtId="1" fontId="12" fillId="0" borderId="21" xfId="0" applyNumberFormat="1" applyFont="1" applyBorder="1" applyAlignment="1">
      <alignment horizontal="center" vertical="center"/>
    </xf>
    <xf numFmtId="172" fontId="12" fillId="0" borderId="31" xfId="0" applyNumberFormat="1" applyFont="1" applyBorder="1" applyAlignment="1">
      <alignment horizontal="center"/>
    </xf>
    <xf numFmtId="172" fontId="12" fillId="0" borderId="33" xfId="0" applyNumberFormat="1" applyFont="1" applyBorder="1" applyAlignment="1">
      <alignment horizontal="center"/>
    </xf>
    <xf numFmtId="177" fontId="12" fillId="0" borderId="44" xfId="0" applyNumberFormat="1" applyFont="1" applyBorder="1" applyAlignment="1">
      <alignment/>
    </xf>
    <xf numFmtId="177" fontId="12" fillId="0" borderId="28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45" xfId="0" applyFont="1" applyBorder="1" applyAlignment="1">
      <alignment/>
    </xf>
    <xf numFmtId="0" fontId="12" fillId="0" borderId="46" xfId="0" applyFont="1" applyBorder="1" applyAlignment="1">
      <alignment/>
    </xf>
    <xf numFmtId="1" fontId="12" fillId="0" borderId="41" xfId="0" applyNumberFormat="1" applyFont="1" applyFill="1" applyBorder="1" applyAlignment="1">
      <alignment horizontal="right"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2" fontId="12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right"/>
    </xf>
    <xf numFmtId="173" fontId="12" fillId="0" borderId="22" xfId="0" applyNumberFormat="1" applyFont="1" applyBorder="1" applyAlignment="1">
      <alignment horizontal="center"/>
    </xf>
    <xf numFmtId="177" fontId="12" fillId="0" borderId="22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73" fontId="12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6" fillId="0" borderId="4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45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375" style="0" customWidth="1"/>
    <col min="2" max="11" width="0" style="0" hidden="1" customWidth="1"/>
    <col min="12" max="12" width="25.50390625" style="0" customWidth="1"/>
    <col min="13" max="13" width="9.50390625" style="0" customWidth="1"/>
    <col min="15" max="15" width="0" style="0" hidden="1" customWidth="1"/>
    <col min="16" max="16" width="10.375" style="0" customWidth="1"/>
    <col min="17" max="17" width="0" style="0" hidden="1" customWidth="1"/>
    <col min="18" max="18" width="10.625" style="0" customWidth="1"/>
    <col min="19" max="19" width="10.50390625" style="0" customWidth="1"/>
    <col min="20" max="22" width="5.625" style="0" customWidth="1"/>
  </cols>
  <sheetData>
    <row r="1" spans="1:6" ht="13.5">
      <c r="A1" s="1"/>
      <c r="B1" s="2" t="s">
        <v>0</v>
      </c>
      <c r="C1" s="3"/>
      <c r="D1" s="3"/>
      <c r="E1" s="4"/>
      <c r="F1" s="4"/>
    </row>
    <row r="2" spans="1:20" ht="15">
      <c r="A2" s="5"/>
      <c r="B2" s="6"/>
      <c r="C2" s="7"/>
      <c r="D2" s="7"/>
      <c r="E2" s="7"/>
      <c r="F2" s="8"/>
      <c r="G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5"/>
      <c r="B3" s="9"/>
      <c r="C3" s="9"/>
      <c r="D3" s="9"/>
      <c r="E3" s="9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s="10"/>
      <c r="C4" s="10"/>
      <c r="D4" s="10"/>
      <c r="E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1"/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4" t="s">
        <v>7</v>
      </c>
      <c r="H5" s="15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1"/>
      <c r="B6" s="12" t="s">
        <v>2</v>
      </c>
      <c r="C6" s="12" t="s">
        <v>3</v>
      </c>
      <c r="D6" s="12" t="s">
        <v>4</v>
      </c>
      <c r="E6" s="12" t="s">
        <v>5</v>
      </c>
      <c r="F6" s="13" t="s">
        <v>6</v>
      </c>
      <c r="G6" s="14" t="s">
        <v>7</v>
      </c>
      <c r="H6" s="15" t="s">
        <v>8</v>
      </c>
      <c r="I6" s="16"/>
      <c r="J6" s="16"/>
      <c r="K6" s="16"/>
      <c r="L6" s="17"/>
      <c r="M6" s="16"/>
      <c r="N6" s="16"/>
      <c r="O6" s="1"/>
      <c r="P6" s="1"/>
      <c r="Q6" s="1"/>
      <c r="R6" s="18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9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20"/>
      <c r="N8" s="21"/>
      <c r="O8" s="1"/>
      <c r="P8" s="1"/>
      <c r="Q8" s="1"/>
      <c r="R8" s="4"/>
      <c r="S8" s="1"/>
      <c r="T8" s="1"/>
    </row>
    <row r="9" spans="1:20" ht="12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9"/>
      <c r="M9" s="20"/>
      <c r="N9" s="21"/>
      <c r="O9" s="1"/>
      <c r="P9" s="1"/>
      <c r="Q9" s="1"/>
      <c r="R9" s="4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9"/>
      <c r="M10" s="20"/>
      <c r="N10" s="21"/>
      <c r="O10" s="1"/>
      <c r="P10" s="1"/>
      <c r="Q10" s="1"/>
      <c r="R10" s="4"/>
      <c r="S10" s="1"/>
      <c r="T10" s="1"/>
    </row>
    <row r="11" spans="1:20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9"/>
      <c r="M11" s="20"/>
      <c r="N11" s="21"/>
      <c r="O11" s="1"/>
      <c r="P11" s="1"/>
      <c r="Q11" s="1"/>
      <c r="R11" s="4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9"/>
      <c r="M12" s="20"/>
      <c r="N12" s="21"/>
      <c r="O12" s="1"/>
      <c r="P12" s="1"/>
      <c r="Q12" s="1"/>
      <c r="R12" s="4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9"/>
      <c r="M13" s="20"/>
      <c r="N13" s="21"/>
      <c r="O13" s="1"/>
      <c r="P13" s="1"/>
      <c r="Q13" s="1"/>
      <c r="R13" s="4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9"/>
      <c r="M14" s="20"/>
      <c r="N14" s="21"/>
      <c r="O14" s="1"/>
      <c r="P14" s="1"/>
      <c r="Q14" s="1"/>
      <c r="R14" s="4"/>
      <c r="S14" s="1"/>
      <c r="T14" s="1"/>
    </row>
    <row r="15" spans="1:20" ht="12.75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9"/>
      <c r="M15" s="20"/>
      <c r="N15" s="21"/>
      <c r="O15" s="1"/>
      <c r="P15" s="1"/>
      <c r="Q15" s="1"/>
      <c r="R15" s="4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9"/>
      <c r="M16" s="20"/>
      <c r="N16" s="21"/>
      <c r="O16" s="1"/>
      <c r="P16" s="1"/>
      <c r="Q16" s="1"/>
      <c r="R16" s="4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9"/>
      <c r="M17" s="20"/>
      <c r="N17" s="21"/>
      <c r="O17" s="1"/>
      <c r="P17" s="1"/>
      <c r="Q17" s="1"/>
      <c r="R17" s="4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0"/>
      <c r="N18" s="21"/>
      <c r="O18" s="1"/>
      <c r="P18" s="1"/>
      <c r="Q18" s="1"/>
      <c r="R18" s="4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9"/>
      <c r="M19" s="20"/>
      <c r="N19" s="21"/>
      <c r="O19" s="1"/>
      <c r="P19" s="1"/>
      <c r="Q19" s="1"/>
      <c r="R19" s="4"/>
      <c r="S19" s="1"/>
      <c r="T19" s="1"/>
    </row>
    <row r="20" spans="1:20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9"/>
      <c r="M20" s="20"/>
      <c r="N20" s="21"/>
      <c r="O20" s="1"/>
      <c r="P20" s="1"/>
      <c r="Q20" s="1"/>
      <c r="R20" s="4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9"/>
      <c r="M21" s="20"/>
      <c r="N21" s="21"/>
      <c r="O21" s="1"/>
      <c r="P21" s="1"/>
      <c r="Q21" s="1"/>
      <c r="R21" s="4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9"/>
      <c r="M22" s="20"/>
      <c r="N22" s="21"/>
      <c r="O22" s="1"/>
      <c r="P22" s="1"/>
      <c r="Q22" s="1"/>
      <c r="R22" s="4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9"/>
      <c r="M23" s="20"/>
      <c r="N23" s="21"/>
      <c r="O23" s="1"/>
      <c r="P23" s="1"/>
      <c r="Q23" s="1"/>
      <c r="R23" s="4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9"/>
      <c r="M24" s="20"/>
      <c r="N24" s="21"/>
      <c r="O24" s="1"/>
      <c r="P24" s="1"/>
      <c r="Q24" s="1"/>
      <c r="R24" s="4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9"/>
      <c r="M25" s="20"/>
      <c r="N25" s="21"/>
      <c r="O25" s="1"/>
      <c r="P25" s="1"/>
      <c r="Q25" s="1"/>
      <c r="R25" s="4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9"/>
      <c r="M26" s="20"/>
      <c r="N26" s="21"/>
      <c r="O26" s="1"/>
      <c r="P26" s="1"/>
      <c r="Q26" s="1"/>
      <c r="R26" s="4"/>
      <c r="S26" s="1"/>
      <c r="T26" s="1"/>
    </row>
    <row r="27" spans="1:20" ht="12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9"/>
      <c r="M27" s="20"/>
      <c r="N27" s="21"/>
      <c r="O27" s="1"/>
      <c r="P27" s="1"/>
      <c r="Q27" s="1"/>
      <c r="R27" s="4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9"/>
      <c r="M28" s="20"/>
      <c r="N28" s="21"/>
      <c r="O28" s="1"/>
      <c r="P28" s="1"/>
      <c r="Q28" s="1"/>
      <c r="R28" s="4"/>
      <c r="S28" s="1"/>
      <c r="T28" s="1"/>
    </row>
    <row r="29" spans="1:20" ht="12.7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9"/>
      <c r="M29" s="20"/>
      <c r="N29" s="21"/>
      <c r="O29" s="1"/>
      <c r="P29" s="1"/>
      <c r="Q29" s="1"/>
      <c r="R29" s="4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9"/>
      <c r="M30" s="20"/>
      <c r="N30" s="21"/>
      <c r="O30" s="1"/>
      <c r="P30" s="1"/>
      <c r="Q30" s="1"/>
      <c r="R30" s="4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9"/>
      <c r="M31" s="20"/>
      <c r="N31" s="21"/>
      <c r="O31" s="1"/>
      <c r="P31" s="1"/>
      <c r="Q31" s="1"/>
      <c r="R31" s="4"/>
      <c r="S31" s="1"/>
      <c r="T31" s="1"/>
    </row>
    <row r="32" spans="1:20" ht="12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0"/>
      <c r="N32" s="21"/>
      <c r="O32" s="1"/>
      <c r="P32" s="1"/>
      <c r="Q32" s="1"/>
      <c r="R32" s="4"/>
      <c r="S32" s="1"/>
      <c r="T32" s="1"/>
    </row>
    <row r="33" spans="13:18" s="1" customFormat="1" ht="12.75" customHeight="1" hidden="1">
      <c r="M33" s="20"/>
      <c r="N33" s="21"/>
      <c r="R33" s="4"/>
    </row>
    <row r="34" spans="13:18" s="1" customFormat="1" ht="12.75" customHeight="1" hidden="1">
      <c r="M34" s="20"/>
      <c r="N34" s="21"/>
      <c r="R34" s="4"/>
    </row>
    <row r="35" spans="13:18" s="1" customFormat="1" ht="12.75" customHeight="1" hidden="1">
      <c r="M35" s="20"/>
      <c r="N35" s="21"/>
      <c r="R35" s="4"/>
    </row>
    <row r="36" spans="13:18" s="1" customFormat="1" ht="12.75" customHeight="1" hidden="1">
      <c r="M36" s="20"/>
      <c r="N36" s="21"/>
      <c r="R36" s="4"/>
    </row>
    <row r="37" spans="13:18" s="1" customFormat="1" ht="12.75" customHeight="1" hidden="1">
      <c r="M37" s="20"/>
      <c r="N37" s="21"/>
      <c r="R37" s="4"/>
    </row>
    <row r="38" spans="13:18" s="1" customFormat="1" ht="12.75" customHeight="1" hidden="1">
      <c r="M38" s="20"/>
      <c r="N38" s="21"/>
      <c r="R38" s="4"/>
    </row>
    <row r="39" spans="13:18" s="1" customFormat="1" ht="12.75" customHeight="1" hidden="1">
      <c r="M39" s="20"/>
      <c r="N39" s="21"/>
      <c r="R39" s="4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0"/>
      <c r="N40" s="21"/>
      <c r="O40" s="1"/>
      <c r="P40" s="1"/>
      <c r="Q40" s="1"/>
      <c r="R40" s="4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9"/>
      <c r="M41" s="20"/>
      <c r="N41" s="21"/>
      <c r="O41" s="1"/>
      <c r="P41" s="1"/>
      <c r="Q41" s="1"/>
      <c r="R41" s="4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9"/>
      <c r="M42" s="20"/>
      <c r="N42" s="21"/>
      <c r="O42" s="1"/>
      <c r="P42" s="1"/>
      <c r="Q42" s="1"/>
      <c r="R42" s="4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9"/>
      <c r="M43" s="20"/>
      <c r="N43" s="21"/>
      <c r="O43" s="1"/>
      <c r="P43" s="1"/>
      <c r="Q43" s="1"/>
      <c r="R43" s="4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9"/>
      <c r="M44" s="20"/>
      <c r="N44" s="21"/>
      <c r="O44" s="1"/>
      <c r="P44" s="1"/>
      <c r="Q44" s="1"/>
      <c r="R44" s="4"/>
      <c r="S44" s="1"/>
      <c r="T44" s="1"/>
    </row>
    <row r="45" spans="1:30" ht="12.75" customHeight="1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9"/>
      <c r="M45" s="20"/>
      <c r="N45" s="21"/>
      <c r="O45" s="1"/>
      <c r="P45" s="1"/>
      <c r="Q45" s="1"/>
      <c r="R45" s="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9"/>
      <c r="M46" s="20"/>
      <c r="N46" s="21"/>
      <c r="O46" s="1"/>
      <c r="P46" s="1"/>
      <c r="Q46" s="1"/>
      <c r="R46" s="4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9"/>
      <c r="M47" s="20"/>
      <c r="N47" s="21"/>
      <c r="O47" s="1"/>
      <c r="P47" s="1"/>
      <c r="Q47" s="1"/>
      <c r="R47" s="4"/>
      <c r="S47" s="1"/>
      <c r="T47" s="1"/>
    </row>
    <row r="48" spans="12:18" s="1" customFormat="1" ht="12.75" customHeight="1" hidden="1">
      <c r="L48" s="19"/>
      <c r="M48" s="20"/>
      <c r="N48" s="21"/>
      <c r="R48" s="4"/>
    </row>
    <row r="49" spans="12:18" s="1" customFormat="1" ht="12.75" customHeight="1" hidden="1">
      <c r="L49" s="19"/>
      <c r="M49" s="20"/>
      <c r="N49" s="21"/>
      <c r="R49" s="4"/>
    </row>
    <row r="50" spans="12:18" s="1" customFormat="1" ht="12.75" customHeight="1" hidden="1">
      <c r="L50" s="19"/>
      <c r="M50" s="20"/>
      <c r="N50" s="21"/>
      <c r="R50" s="4"/>
    </row>
    <row r="51" spans="12:18" s="1" customFormat="1" ht="12.75" customHeight="1" hidden="1">
      <c r="L51" s="19"/>
      <c r="M51" s="20"/>
      <c r="N51" s="21"/>
      <c r="R51" s="4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9"/>
      <c r="M52" s="20"/>
      <c r="N52" s="21"/>
      <c r="O52" s="1"/>
      <c r="P52" s="1"/>
      <c r="Q52" s="1"/>
      <c r="R52" s="4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9"/>
      <c r="M53" s="20"/>
      <c r="N53" s="21"/>
      <c r="O53" s="1"/>
      <c r="P53" s="1"/>
      <c r="Q53" s="1"/>
      <c r="R53" s="4"/>
      <c r="S53" s="1"/>
      <c r="T53" s="1"/>
    </row>
    <row r="54" spans="12:18" s="1" customFormat="1" ht="12.75" customHeight="1" hidden="1">
      <c r="L54" s="19"/>
      <c r="M54" s="20"/>
      <c r="N54" s="21"/>
      <c r="R54" s="4"/>
    </row>
    <row r="55" spans="12:18" s="1" customFormat="1" ht="12.75" customHeight="1" hidden="1">
      <c r="L55" s="19"/>
      <c r="M55" s="20"/>
      <c r="N55" s="21"/>
      <c r="R55" s="4"/>
    </row>
    <row r="56" spans="12:18" s="1" customFormat="1" ht="12.75" customHeight="1" hidden="1">
      <c r="L56" s="19"/>
      <c r="M56" s="20"/>
      <c r="N56" s="21"/>
      <c r="R56" s="4"/>
    </row>
    <row r="57" spans="12:18" s="1" customFormat="1" ht="12.75" customHeight="1" hidden="1">
      <c r="L57" s="19"/>
      <c r="M57" s="20"/>
      <c r="N57" s="21"/>
      <c r="R57" s="4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9"/>
      <c r="M58" s="20"/>
      <c r="N58" s="21"/>
      <c r="O58" s="1"/>
      <c r="P58" s="1"/>
      <c r="Q58" s="1"/>
      <c r="R58" s="4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20"/>
      <c r="N59" s="21"/>
      <c r="O59" s="1"/>
      <c r="P59" s="1"/>
      <c r="Q59" s="1"/>
      <c r="R59" s="4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9"/>
      <c r="M60" s="20"/>
      <c r="N60" s="21"/>
      <c r="O60" s="1"/>
      <c r="P60" s="1"/>
      <c r="Q60" s="1"/>
      <c r="R60" s="4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0"/>
      <c r="N61" s="21"/>
      <c r="O61" s="1"/>
      <c r="P61" s="1"/>
      <c r="Q61" s="1"/>
      <c r="R61" s="4"/>
      <c r="S61" s="1"/>
      <c r="T61" s="1"/>
    </row>
    <row r="62" spans="1:20" ht="12.75" customHeight="1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9"/>
      <c r="M62" s="20"/>
      <c r="N62" s="21"/>
      <c r="O62" s="1"/>
      <c r="P62" s="1"/>
      <c r="Q62" s="1"/>
      <c r="R62" s="4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9"/>
      <c r="M63" s="20"/>
      <c r="N63" s="21"/>
      <c r="O63" s="1"/>
      <c r="P63" s="1"/>
      <c r="Q63" s="1"/>
      <c r="R63" s="4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9"/>
      <c r="M64" s="20"/>
      <c r="N64" s="21"/>
      <c r="O64" s="1"/>
      <c r="P64" s="1"/>
      <c r="Q64" s="1"/>
      <c r="R64" s="4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9"/>
      <c r="M65" s="20"/>
      <c r="N65" s="21"/>
      <c r="O65" s="1"/>
      <c r="P65" s="1"/>
      <c r="Q65" s="1"/>
      <c r="R65" s="4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9"/>
      <c r="M66" s="20"/>
      <c r="N66" s="21"/>
      <c r="O66" s="1"/>
      <c r="P66" s="1"/>
      <c r="Q66" s="1"/>
      <c r="R66" s="4"/>
      <c r="S66" s="1"/>
      <c r="T66" s="1"/>
    </row>
    <row r="67" spans="1:20" ht="12.75" customHeight="1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9"/>
      <c r="M67" s="20"/>
      <c r="N67" s="21"/>
      <c r="O67" s="1"/>
      <c r="P67" s="1"/>
      <c r="Q67" s="1"/>
      <c r="R67" s="4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9"/>
      <c r="M68" s="20"/>
      <c r="N68" s="21"/>
      <c r="O68" s="1"/>
      <c r="P68" s="1"/>
      <c r="Q68" s="1"/>
      <c r="R68" s="4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9"/>
      <c r="M69" s="20"/>
      <c r="N69" s="21"/>
      <c r="O69" s="1"/>
      <c r="P69" s="1"/>
      <c r="Q69" s="1"/>
      <c r="R69" s="4"/>
      <c r="S69" s="1"/>
      <c r="T69" s="1"/>
    </row>
    <row r="70" spans="1:20" ht="12.75" customHeight="1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9"/>
      <c r="M70" s="20"/>
      <c r="N70" s="21"/>
      <c r="O70" s="1"/>
      <c r="P70" s="1"/>
      <c r="Q70" s="1"/>
      <c r="R70" s="4"/>
      <c r="S70" s="1"/>
      <c r="T70" s="1"/>
    </row>
    <row r="71" spans="1:20" ht="12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9"/>
      <c r="M71" s="20"/>
      <c r="N71" s="21"/>
      <c r="O71" s="1"/>
      <c r="P71" s="1"/>
      <c r="Q71" s="1"/>
      <c r="R71" s="4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9"/>
      <c r="M72" s="20"/>
      <c r="N72" s="21"/>
      <c r="O72" s="1"/>
      <c r="P72" s="1"/>
      <c r="Q72" s="1"/>
      <c r="R72" s="4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9"/>
      <c r="M73" s="20"/>
      <c r="N73" s="21"/>
      <c r="O73" s="1"/>
      <c r="P73" s="1"/>
      <c r="Q73" s="1"/>
      <c r="R73" s="4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0"/>
      <c r="N74" s="21"/>
      <c r="O74" s="1"/>
      <c r="P74" s="1"/>
      <c r="Q74" s="1"/>
      <c r="R74" s="4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9"/>
      <c r="M75" s="20"/>
      <c r="N75" s="21"/>
      <c r="O75" s="1"/>
      <c r="P75" s="1"/>
      <c r="Q75" s="1"/>
      <c r="R75" s="4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9"/>
      <c r="M76" s="20"/>
      <c r="N76" s="21"/>
      <c r="O76" s="1"/>
      <c r="P76" s="1"/>
      <c r="Q76" s="1"/>
      <c r="R76" s="4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9"/>
      <c r="M77" s="20"/>
      <c r="N77" s="21"/>
      <c r="O77" s="1"/>
      <c r="P77" s="1"/>
      <c r="Q77" s="1"/>
      <c r="R77" s="4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9"/>
      <c r="M78" s="20"/>
      <c r="N78" s="21"/>
      <c r="O78" s="1"/>
      <c r="P78" s="1"/>
      <c r="Q78" s="1"/>
      <c r="R78" s="4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2"/>
      <c r="N79" s="1"/>
      <c r="O79" s="1"/>
      <c r="P79" s="1"/>
      <c r="Q79" s="1"/>
      <c r="R79" s="4"/>
      <c r="S79" s="1"/>
      <c r="T79" s="1"/>
    </row>
    <row r="80" spans="1:20" ht="12.75" customHeight="1">
      <c r="A80" s="1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/>
      <c r="N80" s="24"/>
      <c r="O80" s="1"/>
      <c r="P80" s="1"/>
      <c r="Q80" s="16"/>
      <c r="R80" s="25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1"/>
      <c r="P82" s="1"/>
      <c r="Q82" s="1"/>
      <c r="R82" s="1"/>
      <c r="S82" s="1"/>
      <c r="T82" s="1"/>
    </row>
    <row r="83" spans="1:20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1"/>
      <c r="P83" s="1"/>
      <c r="Q83" s="1"/>
      <c r="R83" s="1"/>
      <c r="S83" s="1"/>
      <c r="T83" s="1"/>
    </row>
    <row r="84" spans="1:20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1"/>
      <c r="P84" s="1"/>
      <c r="Q84" s="1"/>
      <c r="R84" s="1"/>
      <c r="S84" s="1"/>
      <c r="T84" s="1"/>
    </row>
    <row r="85" spans="1:20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1"/>
      <c r="P85" s="1"/>
      <c r="Q85" s="1"/>
      <c r="R85" s="1"/>
      <c r="S85" s="1"/>
      <c r="T85" s="1"/>
    </row>
    <row r="86" spans="1:20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1"/>
      <c r="P86" s="1"/>
      <c r="Q86" s="1"/>
      <c r="R86" s="1"/>
      <c r="S86" s="1"/>
      <c r="T86" s="1"/>
    </row>
    <row r="87" spans="1:20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"/>
      <c r="P87" s="1"/>
      <c r="Q87" s="1"/>
      <c r="R87" s="1"/>
      <c r="S87" s="1"/>
      <c r="T87" s="1"/>
    </row>
    <row r="88" spans="1:20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"/>
      <c r="P88" s="1"/>
      <c r="Q88" s="1"/>
      <c r="R88" s="1"/>
      <c r="S88" s="1"/>
      <c r="T88" s="1"/>
    </row>
    <row r="89" spans="1:20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"/>
      <c r="P89" s="1"/>
      <c r="Q89" s="1"/>
      <c r="R89" s="1"/>
      <c r="S89" s="1"/>
      <c r="T89" s="1"/>
    </row>
    <row r="90" spans="1:20" ht="13.5" hidden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"/>
      <c r="P90" s="1"/>
      <c r="Q90" s="1"/>
      <c r="R90" s="1"/>
      <c r="S90" s="1"/>
      <c r="T90" s="1"/>
    </row>
    <row r="91" spans="1:20" ht="13.5" hidden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"/>
      <c r="P91" s="1"/>
      <c r="Q91" s="1"/>
      <c r="R91" s="1"/>
      <c r="S91" s="1"/>
      <c r="T91" s="1"/>
    </row>
    <row r="92" spans="1:20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6"/>
      <c r="N96" s="16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9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9"/>
      <c r="M98" s="20"/>
      <c r="N98" s="21"/>
      <c r="O98" s="1"/>
      <c r="P98" s="1"/>
    </row>
    <row r="99" spans="1:16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9"/>
      <c r="M99" s="20"/>
      <c r="N99" s="2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9"/>
      <c r="M100" s="20"/>
      <c r="N100" s="21"/>
      <c r="O100" s="1"/>
      <c r="P100" s="1"/>
    </row>
    <row r="101" spans="1:16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9"/>
      <c r="M101" s="20"/>
      <c r="N101" s="2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9"/>
      <c r="M102" s="20"/>
      <c r="N102" s="2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9"/>
      <c r="M103" s="20"/>
      <c r="N103" s="2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9"/>
      <c r="M104" s="20"/>
      <c r="N104" s="21"/>
      <c r="O104" s="1"/>
      <c r="P104" s="1"/>
    </row>
    <row r="105" spans="1:16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9"/>
      <c r="M105" s="20"/>
      <c r="N105" s="2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9"/>
      <c r="M106" s="20"/>
      <c r="N106" s="2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9"/>
      <c r="M107" s="20"/>
      <c r="N107" s="2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0"/>
      <c r="N108" s="2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9"/>
      <c r="M109" s="20"/>
      <c r="N109" s="21"/>
      <c r="O109" s="1"/>
      <c r="P109" s="1"/>
    </row>
    <row r="110" spans="1:16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9"/>
      <c r="M110" s="20"/>
      <c r="N110" s="2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9"/>
      <c r="M111" s="20"/>
      <c r="N111" s="2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9"/>
      <c r="M112" s="20"/>
      <c r="N112" s="2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9"/>
      <c r="M113" s="20"/>
      <c r="N113" s="2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9"/>
      <c r="M114" s="20"/>
      <c r="N114" s="2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9"/>
      <c r="M115" s="20"/>
      <c r="N115" s="2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9"/>
      <c r="M116" s="20"/>
      <c r="N116" s="21"/>
      <c r="O116" s="1"/>
      <c r="P116" s="1"/>
    </row>
    <row r="117" spans="1:16" ht="12.7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9"/>
      <c r="M117" s="20"/>
      <c r="N117" s="2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9"/>
      <c r="M118" s="20"/>
      <c r="N118" s="21"/>
      <c r="O118" s="1"/>
      <c r="P118" s="1"/>
    </row>
    <row r="119" spans="1:16" ht="12.7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9"/>
      <c r="M119" s="20"/>
      <c r="N119" s="2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9"/>
      <c r="M120" s="20"/>
      <c r="N120" s="2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9"/>
      <c r="M121" s="20"/>
      <c r="N121" s="21"/>
      <c r="O121" s="1"/>
      <c r="P121" s="1"/>
    </row>
    <row r="122" spans="1:16" ht="12.7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/>
      <c r="N122" s="21"/>
      <c r="O122" s="1"/>
      <c r="P122" s="1"/>
    </row>
    <row r="123" spans="1:16" ht="12.7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/>
      <c r="N123" s="21"/>
      <c r="O123" s="1"/>
      <c r="P123" s="1"/>
    </row>
    <row r="124" spans="1:16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/>
      <c r="N124" s="21"/>
      <c r="O124" s="1"/>
      <c r="P124" s="1"/>
    </row>
    <row r="125" spans="1:16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0"/>
      <c r="N125" s="21"/>
      <c r="O125" s="1"/>
      <c r="P125" s="1"/>
    </row>
    <row r="126" spans="1:16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0"/>
      <c r="N126" s="21"/>
      <c r="O126" s="1"/>
      <c r="P126" s="1"/>
    </row>
    <row r="127" spans="1:16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0"/>
      <c r="N127" s="21"/>
      <c r="O127" s="1"/>
      <c r="P127" s="1"/>
    </row>
    <row r="128" spans="1:16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0"/>
      <c r="N128" s="21"/>
      <c r="O128" s="1"/>
      <c r="P128" s="1"/>
    </row>
    <row r="129" spans="1:16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0"/>
      <c r="N129" s="2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0"/>
      <c r="N130" s="2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9"/>
      <c r="M131" s="20"/>
      <c r="N131" s="2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9"/>
      <c r="M132" s="20"/>
      <c r="N132" s="2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9"/>
      <c r="M133" s="20"/>
      <c r="N133" s="2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9"/>
      <c r="M134" s="20"/>
      <c r="N134" s="21"/>
      <c r="O134" s="1"/>
      <c r="P134" s="1"/>
    </row>
    <row r="135" ht="12.75" hidden="1"/>
    <row r="138" ht="12.75" hidden="1"/>
    <row r="139" ht="12.75" hidden="1"/>
    <row r="140" ht="12.75" hidden="1"/>
    <row r="141" ht="12.75" hidden="1"/>
    <row r="144" ht="12.75" hidden="1"/>
    <row r="145" ht="12.75" hidden="1"/>
    <row r="146" ht="12.75" hidden="1"/>
    <row r="147" ht="12.75" hidden="1"/>
    <row r="152" ht="12.75" hidden="1"/>
    <row r="157" ht="12.75" hidden="1"/>
    <row r="160" ht="12.75" hidden="1"/>
    <row r="161" ht="12.75" hidden="1"/>
    <row r="174" ht="12.75" hidden="1"/>
    <row r="175" ht="12.75" hidden="1"/>
  </sheetData>
  <sheetProtection/>
  <printOptions/>
  <pageMargins left="0.39375" right="0.39375" top="0.3937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3.00390625" style="0" customWidth="1"/>
    <col min="2" max="2" width="47.00390625" style="0" customWidth="1"/>
    <col min="3" max="3" width="12.00390625" style="0" customWidth="1"/>
    <col min="4" max="4" width="8.625" style="0" customWidth="1"/>
    <col min="5" max="5" width="16.25390625" style="0" customWidth="1"/>
    <col min="6" max="6" width="11.125" style="0" customWidth="1"/>
    <col min="7" max="7" width="15.25390625" style="0" customWidth="1"/>
    <col min="8" max="8" width="5.625" style="0" customWidth="1"/>
    <col min="9" max="9" width="12.50390625" style="0" customWidth="1"/>
    <col min="10" max="10" width="15.375" style="0" customWidth="1"/>
  </cols>
  <sheetData>
    <row r="1" spans="1:10" ht="13.5">
      <c r="A1" s="30"/>
      <c r="B1" s="36"/>
      <c r="C1" s="31"/>
      <c r="D1" s="29"/>
      <c r="E1" s="29"/>
      <c r="F1" s="29"/>
      <c r="G1" s="29"/>
      <c r="H1" s="27"/>
      <c r="I1" s="27"/>
      <c r="J1" s="27"/>
    </row>
    <row r="2" spans="1:10" ht="15.75" thickBot="1">
      <c r="A2" s="1"/>
      <c r="B2" s="189" t="s">
        <v>159</v>
      </c>
      <c r="C2" s="1"/>
      <c r="D2" s="1"/>
      <c r="E2" s="1"/>
      <c r="F2" s="1"/>
      <c r="G2" s="1"/>
      <c r="H2" s="21" t="s">
        <v>166</v>
      </c>
      <c r="I2" s="21"/>
      <c r="J2" s="4"/>
    </row>
    <row r="3" spans="1:10" ht="12.75">
      <c r="A3" s="193" t="s">
        <v>120</v>
      </c>
      <c r="B3" s="205" t="s">
        <v>2</v>
      </c>
      <c r="C3" s="41" t="s">
        <v>59</v>
      </c>
      <c r="D3" s="41" t="s">
        <v>61</v>
      </c>
      <c r="E3" s="41" t="s">
        <v>164</v>
      </c>
      <c r="F3" s="43" t="s">
        <v>63</v>
      </c>
      <c r="G3" s="41" t="s">
        <v>61</v>
      </c>
      <c r="H3" s="205" t="s">
        <v>87</v>
      </c>
      <c r="I3" s="41" t="s">
        <v>92</v>
      </c>
      <c r="J3" s="45" t="s">
        <v>94</v>
      </c>
    </row>
    <row r="4" spans="1:10" ht="13.5" thickBot="1">
      <c r="A4" s="194"/>
      <c r="B4" s="195"/>
      <c r="C4" s="42" t="s">
        <v>60</v>
      </c>
      <c r="D4" s="42" t="s">
        <v>62</v>
      </c>
      <c r="E4" s="42" t="s">
        <v>165</v>
      </c>
      <c r="F4" s="44" t="s">
        <v>60</v>
      </c>
      <c r="G4" s="42" t="s">
        <v>64</v>
      </c>
      <c r="H4" s="195"/>
      <c r="I4" s="42" t="s">
        <v>93</v>
      </c>
      <c r="J4" s="46" t="s">
        <v>170</v>
      </c>
    </row>
    <row r="5" spans="1:10" ht="13.5" thickBot="1">
      <c r="A5" s="196" t="s">
        <v>41</v>
      </c>
      <c r="B5" s="197"/>
      <c r="C5" s="197"/>
      <c r="D5" s="197"/>
      <c r="E5" s="197"/>
      <c r="F5" s="197"/>
      <c r="G5" s="197"/>
      <c r="H5" s="197"/>
      <c r="I5" s="197"/>
      <c r="J5" s="198"/>
    </row>
    <row r="6" spans="1:10" ht="12.75">
      <c r="A6" s="52" t="s">
        <v>9</v>
      </c>
      <c r="B6" s="57" t="s">
        <v>167</v>
      </c>
      <c r="C6" s="60" t="s">
        <v>55</v>
      </c>
      <c r="D6" s="64">
        <v>60</v>
      </c>
      <c r="E6" s="69">
        <v>300</v>
      </c>
      <c r="F6" s="74"/>
      <c r="G6" s="74"/>
      <c r="H6" s="79" t="s">
        <v>10</v>
      </c>
      <c r="I6" s="82"/>
      <c r="J6" s="51">
        <f>E6*I6</f>
        <v>0</v>
      </c>
    </row>
    <row r="7" spans="1:10" ht="12.75">
      <c r="A7" s="53" t="s">
        <v>11</v>
      </c>
      <c r="B7" s="58" t="s">
        <v>160</v>
      </c>
      <c r="C7" s="61" t="s">
        <v>56</v>
      </c>
      <c r="D7" s="65">
        <v>60</v>
      </c>
      <c r="E7" s="70">
        <v>360</v>
      </c>
      <c r="F7" s="75"/>
      <c r="G7" s="75"/>
      <c r="H7" s="80" t="s">
        <v>10</v>
      </c>
      <c r="I7" s="83"/>
      <c r="J7" s="47">
        <f aca="true" t="shared" si="0" ref="J7:J68">E7*I7</f>
        <v>0</v>
      </c>
    </row>
    <row r="8" spans="1:10" ht="12.75">
      <c r="A8" s="54" t="s">
        <v>12</v>
      </c>
      <c r="B8" s="37" t="s">
        <v>57</v>
      </c>
      <c r="C8" s="62" t="s">
        <v>55</v>
      </c>
      <c r="D8" s="66">
        <v>60</v>
      </c>
      <c r="E8" s="71">
        <v>300</v>
      </c>
      <c r="F8" s="76"/>
      <c r="G8" s="76"/>
      <c r="H8" s="80" t="s">
        <v>10</v>
      </c>
      <c r="I8" s="84"/>
      <c r="J8" s="47">
        <f t="shared" si="0"/>
        <v>0</v>
      </c>
    </row>
    <row r="9" spans="1:10" ht="12.75">
      <c r="A9" s="55" t="s">
        <v>13</v>
      </c>
      <c r="B9" s="59" t="s">
        <v>58</v>
      </c>
      <c r="C9" s="61" t="s">
        <v>55</v>
      </c>
      <c r="D9" s="67">
        <v>50</v>
      </c>
      <c r="E9" s="72">
        <v>250</v>
      </c>
      <c r="F9" s="77"/>
      <c r="G9" s="77"/>
      <c r="H9" s="80" t="s">
        <v>10</v>
      </c>
      <c r="I9" s="83"/>
      <c r="J9" s="47">
        <f t="shared" si="0"/>
        <v>0</v>
      </c>
    </row>
    <row r="10" spans="1:10" ht="12.75">
      <c r="A10" s="55" t="s">
        <v>14</v>
      </c>
      <c r="B10" s="59" t="s">
        <v>65</v>
      </c>
      <c r="C10" s="61" t="s">
        <v>56</v>
      </c>
      <c r="D10" s="67">
        <v>40</v>
      </c>
      <c r="E10" s="72">
        <v>240</v>
      </c>
      <c r="F10" s="77"/>
      <c r="G10" s="77"/>
      <c r="H10" s="80" t="s">
        <v>10</v>
      </c>
      <c r="I10" s="83"/>
      <c r="J10" s="47">
        <f t="shared" si="0"/>
        <v>0</v>
      </c>
    </row>
    <row r="11" spans="1:10" ht="12.75">
      <c r="A11" s="55" t="s">
        <v>15</v>
      </c>
      <c r="B11" s="59" t="s">
        <v>66</v>
      </c>
      <c r="C11" s="61" t="s">
        <v>55</v>
      </c>
      <c r="D11" s="67">
        <v>30</v>
      </c>
      <c r="E11" s="72">
        <v>150</v>
      </c>
      <c r="F11" s="77"/>
      <c r="G11" s="77"/>
      <c r="H11" s="80" t="s">
        <v>10</v>
      </c>
      <c r="I11" s="83"/>
      <c r="J11" s="47">
        <f t="shared" si="0"/>
        <v>0</v>
      </c>
    </row>
    <row r="12" spans="1:10" ht="13.5" thickBot="1">
      <c r="A12" s="56" t="s">
        <v>16</v>
      </c>
      <c r="B12" s="50" t="s">
        <v>67</v>
      </c>
      <c r="C12" s="63" t="s">
        <v>68</v>
      </c>
      <c r="D12" s="68">
        <v>15</v>
      </c>
      <c r="E12" s="73">
        <v>150</v>
      </c>
      <c r="F12" s="78"/>
      <c r="G12" s="78"/>
      <c r="H12" s="81" t="s">
        <v>10</v>
      </c>
      <c r="I12" s="85"/>
      <c r="J12" s="49">
        <f t="shared" si="0"/>
        <v>0</v>
      </c>
    </row>
    <row r="13" spans="1:10" ht="13.5" thickBot="1">
      <c r="A13" s="202" t="s">
        <v>42</v>
      </c>
      <c r="B13" s="203"/>
      <c r="C13" s="203"/>
      <c r="D13" s="203"/>
      <c r="E13" s="203"/>
      <c r="F13" s="203"/>
      <c r="G13" s="203"/>
      <c r="H13" s="203"/>
      <c r="I13" s="203"/>
      <c r="J13" s="204"/>
    </row>
    <row r="14" spans="1:10" ht="12.75">
      <c r="A14" s="86" t="s">
        <v>17</v>
      </c>
      <c r="B14" s="88" t="s">
        <v>69</v>
      </c>
      <c r="C14" s="90" t="s">
        <v>70</v>
      </c>
      <c r="D14" s="92">
        <v>5</v>
      </c>
      <c r="E14" s="93">
        <v>15</v>
      </c>
      <c r="F14" s="95"/>
      <c r="G14" s="95"/>
      <c r="H14" s="97" t="s">
        <v>10</v>
      </c>
      <c r="I14" s="98"/>
      <c r="J14" s="51">
        <f t="shared" si="0"/>
        <v>0</v>
      </c>
    </row>
    <row r="15" spans="1:10" ht="13.5" thickBot="1">
      <c r="A15" s="87" t="s">
        <v>18</v>
      </c>
      <c r="B15" s="89" t="s">
        <v>161</v>
      </c>
      <c r="C15" s="91" t="s">
        <v>71</v>
      </c>
      <c r="D15" s="68">
        <v>10</v>
      </c>
      <c r="E15" s="94">
        <v>15</v>
      </c>
      <c r="F15" s="96"/>
      <c r="G15" s="96"/>
      <c r="H15" s="81" t="s">
        <v>10</v>
      </c>
      <c r="I15" s="99"/>
      <c r="J15" s="49">
        <f t="shared" si="0"/>
        <v>0</v>
      </c>
    </row>
    <row r="16" spans="1:10" ht="13.5" thickBot="1">
      <c r="A16" s="202" t="s">
        <v>43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1:10" ht="12.75">
      <c r="A17" s="86" t="s">
        <v>19</v>
      </c>
      <c r="B17" s="88" t="s">
        <v>76</v>
      </c>
      <c r="C17" s="90" t="s">
        <v>77</v>
      </c>
      <c r="D17" s="92">
        <v>15</v>
      </c>
      <c r="E17" s="93">
        <v>112.5</v>
      </c>
      <c r="F17" s="95"/>
      <c r="G17" s="95"/>
      <c r="H17" s="97" t="s">
        <v>10</v>
      </c>
      <c r="I17" s="98"/>
      <c r="J17" s="51">
        <f t="shared" si="0"/>
        <v>0</v>
      </c>
    </row>
    <row r="18" spans="1:10" ht="12.75">
      <c r="A18" s="53" t="s">
        <v>20</v>
      </c>
      <c r="B18" s="53" t="s">
        <v>45</v>
      </c>
      <c r="C18" s="61" t="s">
        <v>72</v>
      </c>
      <c r="D18" s="65">
        <v>10</v>
      </c>
      <c r="E18" s="70">
        <v>100</v>
      </c>
      <c r="F18" s="75"/>
      <c r="G18" s="75"/>
      <c r="H18" s="80" t="s">
        <v>10</v>
      </c>
      <c r="I18" s="83"/>
      <c r="J18" s="47">
        <f t="shared" si="0"/>
        <v>0</v>
      </c>
    </row>
    <row r="19" spans="1:10" ht="12.75">
      <c r="A19" s="53" t="s">
        <v>21</v>
      </c>
      <c r="B19" s="53" t="s">
        <v>46</v>
      </c>
      <c r="C19" s="61" t="s">
        <v>72</v>
      </c>
      <c r="D19" s="65">
        <v>10</v>
      </c>
      <c r="E19" s="107">
        <v>100</v>
      </c>
      <c r="F19" s="110"/>
      <c r="G19" s="110"/>
      <c r="H19" s="113" t="s">
        <v>10</v>
      </c>
      <c r="I19" s="84"/>
      <c r="J19" s="47">
        <f t="shared" si="0"/>
        <v>0</v>
      </c>
    </row>
    <row r="20" spans="1:10" ht="12.75">
      <c r="A20" s="100" t="s">
        <v>22</v>
      </c>
      <c r="B20" s="100" t="s">
        <v>47</v>
      </c>
      <c r="C20" s="102" t="s">
        <v>72</v>
      </c>
      <c r="D20" s="105">
        <v>10</v>
      </c>
      <c r="E20" s="108">
        <v>100</v>
      </c>
      <c r="F20" s="111"/>
      <c r="G20" s="111"/>
      <c r="H20" s="80" t="s">
        <v>10</v>
      </c>
      <c r="I20" s="83"/>
      <c r="J20" s="47">
        <f t="shared" si="0"/>
        <v>0</v>
      </c>
    </row>
    <row r="21" spans="1:10" ht="12.75">
      <c r="A21" s="55" t="s">
        <v>23</v>
      </c>
      <c r="B21" s="55" t="s">
        <v>73</v>
      </c>
      <c r="C21" s="103" t="s">
        <v>72</v>
      </c>
      <c r="D21" s="67">
        <v>10</v>
      </c>
      <c r="E21" s="72">
        <v>100</v>
      </c>
      <c r="F21" s="77"/>
      <c r="G21" s="77"/>
      <c r="H21" s="114" t="s">
        <v>10</v>
      </c>
      <c r="I21" s="115"/>
      <c r="J21" s="47">
        <f t="shared" si="0"/>
        <v>0</v>
      </c>
    </row>
    <row r="22" spans="1:10" ht="12.75">
      <c r="A22" s="101" t="s">
        <v>24</v>
      </c>
      <c r="B22" s="101" t="s">
        <v>75</v>
      </c>
      <c r="C22" s="104" t="s">
        <v>72</v>
      </c>
      <c r="D22" s="106">
        <v>10</v>
      </c>
      <c r="E22" s="109">
        <v>100</v>
      </c>
      <c r="F22" s="112"/>
      <c r="G22" s="112"/>
      <c r="H22" s="114" t="s">
        <v>10</v>
      </c>
      <c r="I22" s="115"/>
      <c r="J22" s="47">
        <f t="shared" si="0"/>
        <v>0</v>
      </c>
    </row>
    <row r="23" spans="1:10" ht="13.5" thickBot="1">
      <c r="A23" s="89" t="s">
        <v>25</v>
      </c>
      <c r="B23" s="89" t="s">
        <v>74</v>
      </c>
      <c r="C23" s="91" t="s">
        <v>72</v>
      </c>
      <c r="D23" s="68">
        <v>3</v>
      </c>
      <c r="E23" s="94">
        <v>30</v>
      </c>
      <c r="F23" s="96"/>
      <c r="G23" s="96"/>
      <c r="H23" s="81" t="s">
        <v>10</v>
      </c>
      <c r="I23" s="99"/>
      <c r="J23" s="49">
        <f t="shared" si="0"/>
        <v>0</v>
      </c>
    </row>
    <row r="24" spans="1:10" ht="13.5" thickBot="1">
      <c r="A24" s="196" t="s">
        <v>78</v>
      </c>
      <c r="B24" s="197"/>
      <c r="C24" s="197"/>
      <c r="D24" s="197"/>
      <c r="E24" s="197"/>
      <c r="F24" s="197"/>
      <c r="G24" s="197"/>
      <c r="H24" s="197"/>
      <c r="I24" s="197"/>
      <c r="J24" s="198"/>
    </row>
    <row r="25" spans="1:10" ht="12.75">
      <c r="A25" s="120" t="s">
        <v>26</v>
      </c>
      <c r="B25" s="120" t="s">
        <v>115</v>
      </c>
      <c r="C25" s="121" t="s">
        <v>72</v>
      </c>
      <c r="D25" s="64">
        <v>5</v>
      </c>
      <c r="E25" s="69">
        <v>50</v>
      </c>
      <c r="F25" s="122"/>
      <c r="G25" s="149"/>
      <c r="H25" s="123" t="s">
        <v>10</v>
      </c>
      <c r="I25" s="124"/>
      <c r="J25" s="51">
        <f t="shared" si="0"/>
        <v>0</v>
      </c>
    </row>
    <row r="26" spans="1:10" ht="34.5">
      <c r="A26" s="134" t="s">
        <v>27</v>
      </c>
      <c r="B26" s="130" t="s">
        <v>116</v>
      </c>
      <c r="C26" s="134" t="s">
        <v>72</v>
      </c>
      <c r="D26" s="136">
        <v>5</v>
      </c>
      <c r="E26" s="140">
        <v>50</v>
      </c>
      <c r="F26" s="143"/>
      <c r="G26" s="150"/>
      <c r="H26" s="145" t="s">
        <v>10</v>
      </c>
      <c r="I26" s="155"/>
      <c r="J26" s="48">
        <f t="shared" si="0"/>
        <v>0</v>
      </c>
    </row>
    <row r="27" spans="1:10" s="7" customFormat="1" ht="12.75">
      <c r="A27" s="160" t="s">
        <v>28</v>
      </c>
      <c r="B27" s="101" t="s">
        <v>44</v>
      </c>
      <c r="C27" s="104" t="s">
        <v>79</v>
      </c>
      <c r="D27" s="106">
        <v>10</v>
      </c>
      <c r="E27" s="109">
        <v>50</v>
      </c>
      <c r="F27" s="112"/>
      <c r="G27" s="180"/>
      <c r="H27" s="146" t="s">
        <v>10</v>
      </c>
      <c r="I27" s="115"/>
      <c r="J27" s="47">
        <f t="shared" si="0"/>
        <v>0</v>
      </c>
    </row>
    <row r="28" spans="1:10" ht="12.75">
      <c r="A28" s="126" t="s">
        <v>29</v>
      </c>
      <c r="B28" s="53" t="s">
        <v>80</v>
      </c>
      <c r="C28" s="135" t="s">
        <v>72</v>
      </c>
      <c r="D28" s="137">
        <v>10</v>
      </c>
      <c r="E28" s="141">
        <v>100</v>
      </c>
      <c r="F28" s="144"/>
      <c r="G28" s="151"/>
      <c r="H28" s="146" t="s">
        <v>10</v>
      </c>
      <c r="I28" s="115"/>
      <c r="J28" s="47">
        <f t="shared" si="0"/>
        <v>0</v>
      </c>
    </row>
    <row r="29" spans="1:10" ht="23.25">
      <c r="A29" s="127" t="s">
        <v>30</v>
      </c>
      <c r="B29" s="131" t="s">
        <v>117</v>
      </c>
      <c r="C29" s="117" t="s">
        <v>72</v>
      </c>
      <c r="D29" s="65">
        <v>10</v>
      </c>
      <c r="E29" s="70">
        <v>100</v>
      </c>
      <c r="F29" s="118"/>
      <c r="G29" s="152"/>
      <c r="H29" s="119" t="s">
        <v>10</v>
      </c>
      <c r="I29" s="156"/>
      <c r="J29" s="47">
        <f t="shared" si="0"/>
        <v>0</v>
      </c>
    </row>
    <row r="30" spans="1:10" ht="12.75">
      <c r="A30" s="128" t="s">
        <v>31</v>
      </c>
      <c r="B30" s="132" t="s">
        <v>81</v>
      </c>
      <c r="C30" s="128" t="s">
        <v>82</v>
      </c>
      <c r="D30" s="138">
        <v>7</v>
      </c>
      <c r="E30" s="107">
        <v>56</v>
      </c>
      <c r="F30" s="138"/>
      <c r="G30" s="153"/>
      <c r="H30" s="147" t="s">
        <v>10</v>
      </c>
      <c r="I30" s="84"/>
      <c r="J30" s="48">
        <f t="shared" si="0"/>
        <v>0</v>
      </c>
    </row>
    <row r="31" spans="1:10" ht="23.25">
      <c r="A31" s="126" t="s">
        <v>32</v>
      </c>
      <c r="B31" s="131" t="s">
        <v>118</v>
      </c>
      <c r="C31" s="117" t="s">
        <v>72</v>
      </c>
      <c r="D31" s="65">
        <v>30</v>
      </c>
      <c r="E31" s="70">
        <v>300</v>
      </c>
      <c r="F31" s="118"/>
      <c r="G31" s="152"/>
      <c r="H31" s="119" t="s">
        <v>10</v>
      </c>
      <c r="I31" s="156"/>
      <c r="J31" s="47">
        <f t="shared" si="0"/>
        <v>0</v>
      </c>
    </row>
    <row r="32" spans="1:10" ht="23.25">
      <c r="A32" s="126" t="s">
        <v>33</v>
      </c>
      <c r="B32" s="131" t="s">
        <v>119</v>
      </c>
      <c r="C32" s="117" t="s">
        <v>72</v>
      </c>
      <c r="D32" s="65">
        <v>5</v>
      </c>
      <c r="E32" s="70">
        <v>50</v>
      </c>
      <c r="F32" s="118"/>
      <c r="G32" s="152"/>
      <c r="H32" s="119" t="s">
        <v>10</v>
      </c>
      <c r="I32" s="156"/>
      <c r="J32" s="47">
        <f t="shared" si="0"/>
        <v>0</v>
      </c>
    </row>
    <row r="33" spans="1:10" ht="12.75">
      <c r="A33" s="117" t="s">
        <v>34</v>
      </c>
      <c r="B33" s="53" t="s">
        <v>83</v>
      </c>
      <c r="C33" s="117" t="s">
        <v>72</v>
      </c>
      <c r="D33" s="65">
        <v>30</v>
      </c>
      <c r="E33" s="70">
        <v>300</v>
      </c>
      <c r="F33" s="65"/>
      <c r="G33" s="154"/>
      <c r="H33" s="147" t="s">
        <v>10</v>
      </c>
      <c r="I33" s="83"/>
      <c r="J33" s="47">
        <f t="shared" si="0"/>
        <v>0</v>
      </c>
    </row>
    <row r="34" spans="1:10" ht="13.5" thickBot="1">
      <c r="A34" s="190" t="s">
        <v>35</v>
      </c>
      <c r="B34" s="87" t="s">
        <v>84</v>
      </c>
      <c r="C34" s="190" t="s">
        <v>72</v>
      </c>
      <c r="D34" s="171">
        <v>10</v>
      </c>
      <c r="E34" s="166">
        <v>100</v>
      </c>
      <c r="F34" s="171"/>
      <c r="G34" s="191"/>
      <c r="H34" s="192" t="s">
        <v>10</v>
      </c>
      <c r="I34" s="99"/>
      <c r="J34" s="49">
        <f t="shared" si="0"/>
        <v>0</v>
      </c>
    </row>
    <row r="35" spans="1:10" ht="13.5" thickBot="1">
      <c r="A35" s="199" t="s">
        <v>114</v>
      </c>
      <c r="B35" s="200"/>
      <c r="C35" s="200"/>
      <c r="D35" s="200"/>
      <c r="E35" s="200"/>
      <c r="F35" s="200"/>
      <c r="G35" s="200"/>
      <c r="H35" s="200"/>
      <c r="I35" s="200"/>
      <c r="J35" s="201"/>
    </row>
    <row r="36" spans="1:10" ht="12.75">
      <c r="A36" s="121" t="s">
        <v>36</v>
      </c>
      <c r="B36" s="52" t="s">
        <v>98</v>
      </c>
      <c r="C36" s="121" t="s">
        <v>85</v>
      </c>
      <c r="D36" s="64">
        <v>4</v>
      </c>
      <c r="E36" s="69">
        <v>40</v>
      </c>
      <c r="F36" s="64"/>
      <c r="G36" s="64"/>
      <c r="H36" s="79" t="s">
        <v>10</v>
      </c>
      <c r="I36" s="82"/>
      <c r="J36" s="51">
        <f t="shared" si="0"/>
        <v>0</v>
      </c>
    </row>
    <row r="37" spans="1:10" ht="12.75">
      <c r="A37" s="128" t="s">
        <v>37</v>
      </c>
      <c r="B37" s="157" t="s">
        <v>99</v>
      </c>
      <c r="C37" s="128" t="s">
        <v>85</v>
      </c>
      <c r="D37" s="138">
        <v>4</v>
      </c>
      <c r="E37" s="107">
        <v>40</v>
      </c>
      <c r="F37" s="138"/>
      <c r="G37" s="138"/>
      <c r="H37" s="113" t="s">
        <v>10</v>
      </c>
      <c r="I37" s="84"/>
      <c r="J37" s="47">
        <f t="shared" si="0"/>
        <v>0</v>
      </c>
    </row>
    <row r="38" spans="1:10" ht="12.75">
      <c r="A38" s="128" t="s">
        <v>38</v>
      </c>
      <c r="B38" s="157" t="s">
        <v>101</v>
      </c>
      <c r="C38" s="128" t="s">
        <v>86</v>
      </c>
      <c r="D38" s="138">
        <v>10</v>
      </c>
      <c r="E38" s="107">
        <v>2.5</v>
      </c>
      <c r="F38" s="138"/>
      <c r="G38" s="138"/>
      <c r="H38" s="113" t="s">
        <v>10</v>
      </c>
      <c r="I38" s="84"/>
      <c r="J38" s="47">
        <f t="shared" si="0"/>
        <v>0</v>
      </c>
    </row>
    <row r="39" spans="1:10" ht="12.75">
      <c r="A39" s="128" t="s">
        <v>39</v>
      </c>
      <c r="B39" s="157" t="s">
        <v>100</v>
      </c>
      <c r="C39" s="128" t="s">
        <v>86</v>
      </c>
      <c r="D39" s="138">
        <v>10</v>
      </c>
      <c r="E39" s="107">
        <v>2.5</v>
      </c>
      <c r="F39" s="138"/>
      <c r="G39" s="138"/>
      <c r="H39" s="113" t="s">
        <v>10</v>
      </c>
      <c r="I39" s="84"/>
      <c r="J39" s="47">
        <f t="shared" si="0"/>
        <v>0</v>
      </c>
    </row>
    <row r="40" spans="1:10" ht="13.5" thickBot="1">
      <c r="A40" s="129" t="s">
        <v>40</v>
      </c>
      <c r="B40" s="133" t="s">
        <v>102</v>
      </c>
      <c r="C40" s="129" t="s">
        <v>86</v>
      </c>
      <c r="D40" s="139">
        <v>10</v>
      </c>
      <c r="E40" s="142">
        <v>2.5</v>
      </c>
      <c r="F40" s="139"/>
      <c r="G40" s="139"/>
      <c r="H40" s="158" t="s">
        <v>10</v>
      </c>
      <c r="I40" s="85"/>
      <c r="J40" s="49">
        <f t="shared" si="0"/>
        <v>0</v>
      </c>
    </row>
    <row r="41" spans="1:10" ht="13.5" thickBot="1">
      <c r="A41" s="196" t="s">
        <v>48</v>
      </c>
      <c r="B41" s="197"/>
      <c r="C41" s="197"/>
      <c r="D41" s="197"/>
      <c r="E41" s="197"/>
      <c r="F41" s="197"/>
      <c r="G41" s="197"/>
      <c r="H41" s="197"/>
      <c r="I41" s="197"/>
      <c r="J41" s="198"/>
    </row>
    <row r="42" spans="1:10" ht="12.75">
      <c r="A42" s="159" t="s">
        <v>121</v>
      </c>
      <c r="B42" s="159" t="s">
        <v>148</v>
      </c>
      <c r="C42" s="60" t="s">
        <v>149</v>
      </c>
      <c r="D42" s="161">
        <v>350</v>
      </c>
      <c r="E42" s="162">
        <v>350</v>
      </c>
      <c r="F42" s="163"/>
      <c r="G42" s="163"/>
      <c r="H42" s="79" t="s">
        <v>10</v>
      </c>
      <c r="I42" s="82"/>
      <c r="J42" s="51">
        <f t="shared" si="0"/>
        <v>0</v>
      </c>
    </row>
    <row r="43" spans="1:10" ht="12.75">
      <c r="A43" s="160" t="s">
        <v>122</v>
      </c>
      <c r="B43" s="160" t="s">
        <v>150</v>
      </c>
      <c r="C43" s="135" t="s">
        <v>149</v>
      </c>
      <c r="D43" s="137">
        <v>350</v>
      </c>
      <c r="E43" s="141">
        <v>350</v>
      </c>
      <c r="F43" s="144"/>
      <c r="G43" s="144"/>
      <c r="H43" s="114" t="s">
        <v>10</v>
      </c>
      <c r="I43" s="115"/>
      <c r="J43" s="47">
        <f t="shared" si="0"/>
        <v>0</v>
      </c>
    </row>
    <row r="44" spans="1:10" ht="12.75">
      <c r="A44" s="53" t="s">
        <v>123</v>
      </c>
      <c r="B44" s="53" t="s">
        <v>49</v>
      </c>
      <c r="C44" s="61" t="s">
        <v>149</v>
      </c>
      <c r="D44" s="65">
        <v>350</v>
      </c>
      <c r="E44" s="70">
        <v>350</v>
      </c>
      <c r="F44" s="75"/>
      <c r="G44" s="75"/>
      <c r="H44" s="80" t="s">
        <v>10</v>
      </c>
      <c r="I44" s="83"/>
      <c r="J44" s="47">
        <f t="shared" si="0"/>
        <v>0</v>
      </c>
    </row>
    <row r="45" spans="1:10" ht="12.75">
      <c r="A45" s="157" t="s">
        <v>124</v>
      </c>
      <c r="B45" s="157" t="s">
        <v>151</v>
      </c>
      <c r="C45" s="62" t="s">
        <v>149</v>
      </c>
      <c r="D45" s="138">
        <v>300</v>
      </c>
      <c r="E45" s="107">
        <v>350</v>
      </c>
      <c r="F45" s="110"/>
      <c r="G45" s="110"/>
      <c r="H45" s="113" t="s">
        <v>10</v>
      </c>
      <c r="I45" s="84"/>
      <c r="J45" s="47">
        <f t="shared" si="0"/>
        <v>0</v>
      </c>
    </row>
    <row r="46" spans="1:10" ht="12.75">
      <c r="A46" s="53" t="s">
        <v>125</v>
      </c>
      <c r="B46" s="55" t="s">
        <v>162</v>
      </c>
      <c r="C46" s="103" t="s">
        <v>149</v>
      </c>
      <c r="D46" s="67">
        <v>400</v>
      </c>
      <c r="E46" s="72">
        <v>400</v>
      </c>
      <c r="F46" s="77"/>
      <c r="G46" s="77"/>
      <c r="H46" s="80" t="s">
        <v>10</v>
      </c>
      <c r="I46" s="83"/>
      <c r="J46" s="47">
        <f t="shared" si="0"/>
        <v>0</v>
      </c>
    </row>
    <row r="47" spans="1:10" ht="13.5" thickBot="1">
      <c r="A47" s="87" t="s">
        <v>126</v>
      </c>
      <c r="B47" s="89" t="s">
        <v>50</v>
      </c>
      <c r="C47" s="91" t="s">
        <v>149</v>
      </c>
      <c r="D47" s="68">
        <v>600</v>
      </c>
      <c r="E47" s="94">
        <v>600</v>
      </c>
      <c r="F47" s="96"/>
      <c r="G47" s="96"/>
      <c r="H47" s="81" t="s">
        <v>10</v>
      </c>
      <c r="I47" s="99"/>
      <c r="J47" s="49">
        <f t="shared" si="0"/>
        <v>0</v>
      </c>
    </row>
    <row r="48" spans="1:10" ht="13.5" thickBot="1">
      <c r="A48" s="202" t="s">
        <v>110</v>
      </c>
      <c r="B48" s="203"/>
      <c r="C48" s="203"/>
      <c r="D48" s="203"/>
      <c r="E48" s="203"/>
      <c r="F48" s="203"/>
      <c r="G48" s="203"/>
      <c r="H48" s="203"/>
      <c r="I48" s="203"/>
      <c r="J48" s="204"/>
    </row>
    <row r="49" spans="1:10" s="7" customFormat="1" ht="13.5" thickBot="1">
      <c r="A49" s="181" t="s">
        <v>127</v>
      </c>
      <c r="B49" s="182" t="s">
        <v>111</v>
      </c>
      <c r="C49" s="183" t="s">
        <v>113</v>
      </c>
      <c r="D49" s="184">
        <v>50</v>
      </c>
      <c r="E49" s="185">
        <v>200</v>
      </c>
      <c r="F49" s="186"/>
      <c r="G49" s="186"/>
      <c r="H49" s="187" t="s">
        <v>112</v>
      </c>
      <c r="I49" s="188"/>
      <c r="J49" s="116">
        <f t="shared" si="0"/>
        <v>0</v>
      </c>
    </row>
    <row r="50" spans="1:10" ht="13.5" thickBot="1">
      <c r="A50" s="202" t="s">
        <v>88</v>
      </c>
      <c r="B50" s="203"/>
      <c r="C50" s="203"/>
      <c r="D50" s="203"/>
      <c r="E50" s="203"/>
      <c r="F50" s="203"/>
      <c r="G50" s="203"/>
      <c r="H50" s="203"/>
      <c r="I50" s="203"/>
      <c r="J50" s="204"/>
    </row>
    <row r="51" spans="1:10" ht="12.75">
      <c r="A51" s="86" t="s">
        <v>128</v>
      </c>
      <c r="B51" s="88" t="s">
        <v>163</v>
      </c>
      <c r="C51" s="90" t="s">
        <v>89</v>
      </c>
      <c r="D51" s="92">
        <v>10</v>
      </c>
      <c r="E51" s="93">
        <v>145</v>
      </c>
      <c r="F51" s="95"/>
      <c r="G51" s="95"/>
      <c r="H51" s="97" t="s">
        <v>10</v>
      </c>
      <c r="I51" s="98"/>
      <c r="J51" s="51">
        <f t="shared" si="0"/>
        <v>0</v>
      </c>
    </row>
    <row r="52" spans="1:10" ht="13.5" thickBot="1">
      <c r="A52" s="87" t="s">
        <v>129</v>
      </c>
      <c r="B52" s="89" t="s">
        <v>103</v>
      </c>
      <c r="C52" s="91" t="s">
        <v>72</v>
      </c>
      <c r="D52" s="68">
        <v>100</v>
      </c>
      <c r="E52" s="94">
        <v>1000</v>
      </c>
      <c r="F52" s="96"/>
      <c r="G52" s="96"/>
      <c r="H52" s="81" t="s">
        <v>10</v>
      </c>
      <c r="I52" s="99"/>
      <c r="J52" s="49">
        <f t="shared" si="0"/>
        <v>0</v>
      </c>
    </row>
    <row r="53" spans="1:10" ht="13.5" thickBot="1">
      <c r="A53" s="196" t="s">
        <v>51</v>
      </c>
      <c r="B53" s="197"/>
      <c r="C53" s="197"/>
      <c r="D53" s="197"/>
      <c r="E53" s="197"/>
      <c r="F53" s="197"/>
      <c r="G53" s="197"/>
      <c r="H53" s="197"/>
      <c r="I53" s="197"/>
      <c r="J53" s="198"/>
    </row>
    <row r="54" spans="1:10" s="7" customFormat="1" ht="12.75">
      <c r="A54" s="52" t="s">
        <v>130</v>
      </c>
      <c r="B54" s="52" t="s">
        <v>146</v>
      </c>
      <c r="C54" s="60" t="s">
        <v>153</v>
      </c>
      <c r="D54" s="165"/>
      <c r="E54" s="69">
        <v>1400</v>
      </c>
      <c r="F54" s="74"/>
      <c r="G54" s="74"/>
      <c r="H54" s="79" t="s">
        <v>10</v>
      </c>
      <c r="I54" s="82"/>
      <c r="J54" s="51">
        <f t="shared" si="0"/>
        <v>0</v>
      </c>
    </row>
    <row r="55" spans="1:10" ht="12.75">
      <c r="A55" s="160" t="s">
        <v>131</v>
      </c>
      <c r="B55" s="160" t="s">
        <v>104</v>
      </c>
      <c r="C55" s="135" t="s">
        <v>68</v>
      </c>
      <c r="D55" s="137">
        <v>55</v>
      </c>
      <c r="E55" s="141">
        <v>550</v>
      </c>
      <c r="F55" s="144"/>
      <c r="G55" s="144"/>
      <c r="H55" s="114" t="s">
        <v>10</v>
      </c>
      <c r="I55" s="115"/>
      <c r="J55" s="47">
        <f t="shared" si="0"/>
        <v>0</v>
      </c>
    </row>
    <row r="56" spans="1:10" ht="12.75">
      <c r="A56" s="53" t="s">
        <v>132</v>
      </c>
      <c r="B56" s="53" t="s">
        <v>96</v>
      </c>
      <c r="C56" s="61" t="s">
        <v>168</v>
      </c>
      <c r="D56" s="65"/>
      <c r="E56" s="70">
        <v>500</v>
      </c>
      <c r="F56" s="75"/>
      <c r="G56" s="75"/>
      <c r="H56" s="80" t="s">
        <v>10</v>
      </c>
      <c r="I56" s="83"/>
      <c r="J56" s="47">
        <f t="shared" si="0"/>
        <v>0</v>
      </c>
    </row>
    <row r="57" spans="1:10" s="7" customFormat="1" ht="12.75">
      <c r="A57" s="132" t="s">
        <v>133</v>
      </c>
      <c r="B57" s="132" t="s">
        <v>152</v>
      </c>
      <c r="C57" s="125" t="s">
        <v>154</v>
      </c>
      <c r="D57" s="136">
        <v>84</v>
      </c>
      <c r="E57" s="140">
        <v>1000</v>
      </c>
      <c r="F57" s="167"/>
      <c r="G57" s="167"/>
      <c r="H57" s="169" t="s">
        <v>10</v>
      </c>
      <c r="I57" s="170"/>
      <c r="J57" s="47">
        <f t="shared" si="0"/>
        <v>0</v>
      </c>
    </row>
    <row r="58" spans="1:10" s="7" customFormat="1" ht="12.75">
      <c r="A58" s="53" t="s">
        <v>134</v>
      </c>
      <c r="B58" s="53" t="s">
        <v>155</v>
      </c>
      <c r="C58" s="61" t="s">
        <v>156</v>
      </c>
      <c r="D58" s="65">
        <v>50</v>
      </c>
      <c r="E58" s="70">
        <v>660</v>
      </c>
      <c r="F58" s="75"/>
      <c r="G58" s="75"/>
      <c r="H58" s="80" t="s">
        <v>10</v>
      </c>
      <c r="I58" s="83"/>
      <c r="J58" s="47">
        <f t="shared" si="0"/>
        <v>0</v>
      </c>
    </row>
    <row r="59" spans="1:10" ht="12.75">
      <c r="A59" s="53" t="s">
        <v>135</v>
      </c>
      <c r="B59" s="55" t="s">
        <v>90</v>
      </c>
      <c r="C59" s="61" t="s">
        <v>91</v>
      </c>
      <c r="D59" s="67">
        <v>8</v>
      </c>
      <c r="E59" s="72">
        <v>120</v>
      </c>
      <c r="F59" s="77"/>
      <c r="G59" s="77"/>
      <c r="H59" s="80" t="s">
        <v>10</v>
      </c>
      <c r="I59" s="83"/>
      <c r="J59" s="47">
        <f t="shared" si="0"/>
        <v>0</v>
      </c>
    </row>
    <row r="60" spans="1:10" ht="12.75">
      <c r="A60" s="53" t="s">
        <v>136</v>
      </c>
      <c r="B60" s="53" t="s">
        <v>105</v>
      </c>
      <c r="C60" s="61" t="s">
        <v>95</v>
      </c>
      <c r="D60" s="125">
        <v>20</v>
      </c>
      <c r="E60" s="70">
        <v>300</v>
      </c>
      <c r="F60" s="75"/>
      <c r="G60" s="75"/>
      <c r="H60" s="80" t="s">
        <v>10</v>
      </c>
      <c r="I60" s="83"/>
      <c r="J60" s="47">
        <f t="shared" si="0"/>
        <v>0</v>
      </c>
    </row>
    <row r="61" spans="1:10" ht="12.75">
      <c r="A61" s="132" t="s">
        <v>137</v>
      </c>
      <c r="B61" s="132" t="s">
        <v>169</v>
      </c>
      <c r="C61" s="125" t="s">
        <v>97</v>
      </c>
      <c r="D61" s="61">
        <v>40</v>
      </c>
      <c r="E61" s="140">
        <v>480</v>
      </c>
      <c r="F61" s="167"/>
      <c r="G61" s="167"/>
      <c r="H61" s="169" t="s">
        <v>10</v>
      </c>
      <c r="I61" s="170"/>
      <c r="J61" s="47">
        <f t="shared" si="0"/>
        <v>0</v>
      </c>
    </row>
    <row r="62" spans="1:10" ht="12.75">
      <c r="A62" s="53" t="s">
        <v>138</v>
      </c>
      <c r="B62" s="53" t="s">
        <v>106</v>
      </c>
      <c r="C62" s="61" t="s">
        <v>97</v>
      </c>
      <c r="D62" s="65">
        <v>30</v>
      </c>
      <c r="E62" s="70">
        <v>360</v>
      </c>
      <c r="F62" s="75"/>
      <c r="G62" s="75"/>
      <c r="H62" s="80" t="s">
        <v>10</v>
      </c>
      <c r="I62" s="83"/>
      <c r="J62" s="47">
        <f t="shared" si="0"/>
        <v>0</v>
      </c>
    </row>
    <row r="63" spans="1:10" s="7" customFormat="1" ht="12.75">
      <c r="A63" s="160" t="s">
        <v>139</v>
      </c>
      <c r="B63" s="160" t="s">
        <v>52</v>
      </c>
      <c r="C63" s="135" t="s">
        <v>147</v>
      </c>
      <c r="D63" s="61">
        <v>35</v>
      </c>
      <c r="E63" s="141">
        <v>525</v>
      </c>
      <c r="F63" s="144"/>
      <c r="G63" s="144"/>
      <c r="H63" s="114" t="s">
        <v>10</v>
      </c>
      <c r="I63" s="115"/>
      <c r="J63" s="47">
        <f t="shared" si="0"/>
        <v>0</v>
      </c>
    </row>
    <row r="64" spans="1:10" s="7" customFormat="1" ht="13.5" thickBot="1">
      <c r="A64" s="87" t="s">
        <v>140</v>
      </c>
      <c r="B64" s="87" t="s">
        <v>157</v>
      </c>
      <c r="C64" s="164" t="s">
        <v>158</v>
      </c>
      <c r="D64" s="63">
        <v>20</v>
      </c>
      <c r="E64" s="166">
        <v>310</v>
      </c>
      <c r="F64" s="168"/>
      <c r="G64" s="168"/>
      <c r="H64" s="81" t="s">
        <v>10</v>
      </c>
      <c r="I64" s="99"/>
      <c r="J64" s="49">
        <f t="shared" si="0"/>
        <v>0</v>
      </c>
    </row>
    <row r="65" spans="1:10" ht="13.5" thickBot="1">
      <c r="A65" s="196" t="s">
        <v>53</v>
      </c>
      <c r="B65" s="197"/>
      <c r="C65" s="197"/>
      <c r="D65" s="197"/>
      <c r="E65" s="197"/>
      <c r="F65" s="197"/>
      <c r="G65" s="197"/>
      <c r="H65" s="197"/>
      <c r="I65" s="197"/>
      <c r="J65" s="198"/>
    </row>
    <row r="66" spans="1:10" ht="12.75">
      <c r="A66" s="52" t="s">
        <v>141</v>
      </c>
      <c r="B66" s="86" t="s">
        <v>109</v>
      </c>
      <c r="C66" s="60" t="s">
        <v>55</v>
      </c>
      <c r="D66" s="64">
        <v>50</v>
      </c>
      <c r="E66" s="69">
        <v>250</v>
      </c>
      <c r="F66" s="74"/>
      <c r="G66" s="74"/>
      <c r="H66" s="172" t="s">
        <v>10</v>
      </c>
      <c r="I66" s="82"/>
      <c r="J66" s="51">
        <f t="shared" si="0"/>
        <v>0</v>
      </c>
    </row>
    <row r="67" spans="1:10" ht="12.75">
      <c r="A67" s="53" t="s">
        <v>142</v>
      </c>
      <c r="B67" s="53" t="s">
        <v>108</v>
      </c>
      <c r="C67" s="61" t="s">
        <v>55</v>
      </c>
      <c r="D67" s="65">
        <v>50</v>
      </c>
      <c r="E67" s="70">
        <v>250</v>
      </c>
      <c r="F67" s="75"/>
      <c r="G67" s="75"/>
      <c r="H67" s="173" t="s">
        <v>10</v>
      </c>
      <c r="I67" s="83"/>
      <c r="J67" s="47">
        <f t="shared" si="0"/>
        <v>0</v>
      </c>
    </row>
    <row r="68" spans="1:10" ht="13.5" thickBot="1">
      <c r="A68" s="133" t="s">
        <v>143</v>
      </c>
      <c r="B68" s="133" t="s">
        <v>107</v>
      </c>
      <c r="C68" s="164" t="s">
        <v>55</v>
      </c>
      <c r="D68" s="171">
        <v>50</v>
      </c>
      <c r="E68" s="166">
        <v>250</v>
      </c>
      <c r="F68" s="168"/>
      <c r="G68" s="168"/>
      <c r="H68" s="148" t="s">
        <v>10</v>
      </c>
      <c r="I68" s="99"/>
      <c r="J68" s="49">
        <f t="shared" si="0"/>
        <v>0</v>
      </c>
    </row>
    <row r="69" spans="1:10" ht="12.75">
      <c r="A69" s="1"/>
      <c r="B69" s="28"/>
      <c r="C69" s="177" t="s">
        <v>144</v>
      </c>
      <c r="D69" s="33"/>
      <c r="E69" s="33"/>
      <c r="F69" s="33"/>
      <c r="G69" s="33"/>
      <c r="H69" s="33"/>
      <c r="I69" s="174"/>
      <c r="J69" s="38">
        <f>SUM(J6:J68)</f>
        <v>0</v>
      </c>
    </row>
    <row r="70" spans="1:10" ht="13.5" thickBot="1">
      <c r="A70" s="1"/>
      <c r="B70" s="28"/>
      <c r="C70" s="179" t="s">
        <v>54</v>
      </c>
      <c r="D70" s="34"/>
      <c r="E70" s="34"/>
      <c r="F70" s="34"/>
      <c r="G70" s="34"/>
      <c r="H70" s="34"/>
      <c r="I70" s="175"/>
      <c r="J70" s="39">
        <f>J71-J69</f>
        <v>0</v>
      </c>
    </row>
    <row r="71" spans="1:10" ht="13.5" thickBot="1">
      <c r="A71" s="1"/>
      <c r="B71" s="28"/>
      <c r="C71" s="178" t="s">
        <v>145</v>
      </c>
      <c r="D71" s="35"/>
      <c r="E71" s="35"/>
      <c r="F71" s="35"/>
      <c r="G71" s="35"/>
      <c r="H71" s="35"/>
      <c r="I71" s="176"/>
      <c r="J71" s="40">
        <f>J69*1.2</f>
        <v>0</v>
      </c>
    </row>
    <row r="72" ht="12.75">
      <c r="J72" s="32"/>
    </row>
    <row r="73" ht="12.75">
      <c r="J73" s="32"/>
    </row>
    <row r="74" ht="12.75">
      <c r="J74" s="32"/>
    </row>
    <row r="75" spans="1:10" ht="12.75">
      <c r="A75" s="30"/>
      <c r="B75" s="30"/>
      <c r="C75" s="31"/>
      <c r="D75" s="29"/>
      <c r="E75" s="29"/>
      <c r="F75" s="29"/>
      <c r="G75" s="29"/>
      <c r="H75" s="27"/>
      <c r="I75" s="27"/>
      <c r="J75" s="27"/>
    </row>
  </sheetData>
  <sheetProtection/>
  <mergeCells count="13">
    <mergeCell ref="A3:A4"/>
    <mergeCell ref="B3:B4"/>
    <mergeCell ref="H3:H4"/>
    <mergeCell ref="A5:J5"/>
    <mergeCell ref="A13:J13"/>
    <mergeCell ref="A16:J16"/>
    <mergeCell ref="A65:J65"/>
    <mergeCell ref="A24:J24"/>
    <mergeCell ref="A35:J35"/>
    <mergeCell ref="A41:J41"/>
    <mergeCell ref="A48:J48"/>
    <mergeCell ref="A50:J50"/>
    <mergeCell ref="A53:J53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Šimunová</dc:creator>
  <cp:keywords/>
  <dc:description/>
  <cp:lastModifiedBy>Michaela Šimunová</cp:lastModifiedBy>
  <cp:lastPrinted>2013-10-15T07:52:20Z</cp:lastPrinted>
  <dcterms:created xsi:type="dcterms:W3CDTF">2011-09-08T05:58:43Z</dcterms:created>
  <dcterms:modified xsi:type="dcterms:W3CDTF">2013-10-22T09:21:06Z</dcterms:modified>
  <cp:category/>
  <cp:version/>
  <cp:contentType/>
  <cp:contentStatus/>
</cp:coreProperties>
</file>