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11640"/>
  </bookViews>
  <sheets>
    <sheet name="276_2014" sheetId="1" r:id="rId1"/>
    <sheet name="Hárok1" sheetId="2" r:id="rId2"/>
  </sheets>
  <definedNames>
    <definedName name="_xlnm._FilterDatabase" localSheetId="0" hidden="1">'276_2014'!$A$7:$I$103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H10" i="1"/>
  <c r="I10" i="1"/>
  <c r="H11" i="1"/>
  <c r="I11" i="1"/>
  <c r="H12" i="1"/>
  <c r="I12" i="1" s="1"/>
  <c r="H13" i="1"/>
  <c r="I13" i="1"/>
  <c r="H14" i="1"/>
  <c r="I14" i="1"/>
  <c r="H15" i="1"/>
  <c r="I15" i="1"/>
  <c r="H16" i="1"/>
  <c r="I16" i="1" s="1"/>
  <c r="H17" i="1"/>
  <c r="I17" i="1"/>
  <c r="H18" i="1"/>
  <c r="I18" i="1"/>
  <c r="H19" i="1"/>
  <c r="I19" i="1"/>
  <c r="H20" i="1"/>
  <c r="I20" i="1" s="1"/>
  <c r="H21" i="1"/>
  <c r="I21" i="1"/>
  <c r="H22" i="1"/>
  <c r="I22" i="1"/>
  <c r="H23" i="1"/>
  <c r="I23" i="1"/>
  <c r="H24" i="1"/>
  <c r="I24" i="1" s="1"/>
  <c r="H25" i="1"/>
  <c r="I25" i="1"/>
  <c r="H26" i="1"/>
  <c r="I26" i="1"/>
  <c r="H27" i="1"/>
  <c r="I27" i="1"/>
  <c r="H28" i="1"/>
  <c r="I28" i="1" s="1"/>
  <c r="H29" i="1"/>
  <c r="I29" i="1"/>
  <c r="H30" i="1"/>
  <c r="I30" i="1"/>
  <c r="H31" i="1"/>
  <c r="I31" i="1"/>
  <c r="H32" i="1"/>
  <c r="I32" i="1" s="1"/>
  <c r="H33" i="1"/>
  <c r="I33" i="1"/>
  <c r="H34" i="1"/>
  <c r="I34" i="1"/>
  <c r="H35" i="1"/>
  <c r="I35" i="1"/>
  <c r="H36" i="1"/>
  <c r="I36" i="1" s="1"/>
  <c r="H37" i="1"/>
  <c r="I37" i="1"/>
  <c r="H38" i="1"/>
  <c r="I38" i="1"/>
  <c r="H39" i="1"/>
  <c r="I39" i="1"/>
  <c r="H40" i="1"/>
  <c r="I40" i="1" s="1"/>
  <c r="H41" i="1"/>
  <c r="I41" i="1"/>
  <c r="H42" i="1"/>
  <c r="I42" i="1"/>
  <c r="H43" i="1"/>
  <c r="I43" i="1"/>
  <c r="H44" i="1"/>
  <c r="I44" i="1" s="1"/>
  <c r="H45" i="1"/>
  <c r="I45" i="1"/>
  <c r="H46" i="1"/>
  <c r="I46" i="1"/>
  <c r="H47" i="1"/>
  <c r="I47" i="1"/>
  <c r="H48" i="1"/>
  <c r="I48" i="1" s="1"/>
  <c r="H49" i="1"/>
  <c r="I49" i="1"/>
  <c r="H50" i="1"/>
  <c r="I50" i="1"/>
  <c r="H51" i="1"/>
  <c r="I51" i="1"/>
  <c r="H52" i="1"/>
  <c r="I52" i="1" s="1"/>
  <c r="H53" i="1"/>
  <c r="I53" i="1"/>
  <c r="H54" i="1"/>
  <c r="I54" i="1"/>
  <c r="H55" i="1"/>
  <c r="I55" i="1"/>
  <c r="H56" i="1"/>
  <c r="I56" i="1" s="1"/>
  <c r="H57" i="1"/>
  <c r="I57" i="1"/>
  <c r="H58" i="1"/>
  <c r="I58" i="1"/>
  <c r="H59" i="1"/>
  <c r="I59" i="1"/>
  <c r="H60" i="1"/>
  <c r="I60" i="1" s="1"/>
  <c r="H61" i="1"/>
  <c r="I61" i="1"/>
  <c r="H62" i="1"/>
  <c r="I62" i="1"/>
  <c r="H63" i="1"/>
  <c r="I63" i="1"/>
  <c r="H64" i="1"/>
  <c r="I64" i="1" s="1"/>
  <c r="H65" i="1"/>
  <c r="I65" i="1"/>
  <c r="H66" i="1"/>
  <c r="I66" i="1"/>
  <c r="H67" i="1"/>
  <c r="I67" i="1"/>
  <c r="H68" i="1"/>
  <c r="I68" i="1" s="1"/>
  <c r="H69" i="1"/>
  <c r="I69" i="1"/>
  <c r="H70" i="1"/>
  <c r="I70" i="1"/>
  <c r="H71" i="1"/>
  <c r="I71" i="1"/>
  <c r="H72" i="1"/>
  <c r="I72" i="1" s="1"/>
  <c r="H73" i="1"/>
  <c r="I73" i="1"/>
  <c r="H74" i="1"/>
  <c r="I74" i="1"/>
  <c r="H75" i="1"/>
  <c r="I75" i="1"/>
  <c r="H76" i="1"/>
  <c r="I76" i="1" s="1"/>
  <c r="H77" i="1"/>
  <c r="I77" i="1"/>
  <c r="H78" i="1"/>
  <c r="I78" i="1"/>
  <c r="H79" i="1"/>
  <c r="I79" i="1"/>
  <c r="H80" i="1"/>
  <c r="I80" i="1" s="1"/>
  <c r="H81" i="1"/>
  <c r="I81" i="1"/>
  <c r="H82" i="1"/>
  <c r="I82" i="1"/>
  <c r="H83" i="1"/>
  <c r="I83" i="1"/>
  <c r="H84" i="1"/>
  <c r="I84" i="1" s="1"/>
  <c r="H85" i="1"/>
  <c r="I85" i="1"/>
  <c r="H86" i="1"/>
  <c r="I86" i="1"/>
  <c r="H87" i="1"/>
  <c r="I87" i="1"/>
  <c r="H88" i="1"/>
  <c r="I88" i="1" s="1"/>
  <c r="H89" i="1"/>
  <c r="I89" i="1" s="1"/>
  <c r="H90" i="1"/>
  <c r="I90" i="1"/>
  <c r="H91" i="1"/>
  <c r="I91" i="1" s="1"/>
  <c r="H92" i="1"/>
  <c r="I92" i="1" s="1"/>
  <c r="H93" i="1"/>
  <c r="I93" i="1" s="1"/>
  <c r="H94" i="1"/>
  <c r="I94" i="1" s="1"/>
  <c r="H95" i="1"/>
  <c r="I95" i="1"/>
  <c r="H96" i="1"/>
  <c r="I96" i="1" s="1"/>
  <c r="H97" i="1"/>
  <c r="I97" i="1"/>
  <c r="H98" i="1"/>
  <c r="I98" i="1"/>
  <c r="H99" i="1"/>
  <c r="I99" i="1"/>
  <c r="H100" i="1"/>
  <c r="I100" i="1" s="1"/>
  <c r="H101" i="1"/>
  <c r="I101" i="1"/>
  <c r="H102" i="1"/>
  <c r="I102" i="1"/>
  <c r="H103" i="1"/>
  <c r="I103" i="1"/>
  <c r="H8" i="1"/>
  <c r="I8" i="1" l="1"/>
  <c r="I106" i="1" s="1"/>
  <c r="I104" i="1"/>
  <c r="I105" i="1" l="1"/>
</calcChain>
</file>

<file path=xl/sharedStrings.xml><?xml version="1.0" encoding="utf-8"?>
<sst xmlns="http://schemas.openxmlformats.org/spreadsheetml/2006/main" count="222" uniqueCount="159">
  <si>
    <t>Cena bez DPH</t>
  </si>
  <si>
    <t>Cena celkom bez DPH</t>
  </si>
  <si>
    <t>Palladium(II) acetate</t>
  </si>
  <si>
    <t>2 g</t>
  </si>
  <si>
    <t>Potassium tetrachloroplatinate(II), Premion®, 99.99% (metals basis), Pt 46.4% min</t>
  </si>
  <si>
    <t>1 g</t>
  </si>
  <si>
    <t>Rhodium(III) chloride hydrate</t>
  </si>
  <si>
    <t>Iridium(III) chloride hydrate</t>
  </si>
  <si>
    <t>Di-tert-butyl dicarbonate</t>
  </si>
  <si>
    <t>100 g</t>
  </si>
  <si>
    <t>a,a'-dibromo-o-xylene 97%</t>
  </si>
  <si>
    <t>Phosphorous acid 99%</t>
  </si>
  <si>
    <t>4-Pyridinecarboxaldehyde</t>
  </si>
  <si>
    <t>25 g</t>
  </si>
  <si>
    <t>(S)-(-)-Nicotine, 99%</t>
  </si>
  <si>
    <t>25g</t>
  </si>
  <si>
    <t>Thionyl chloride, 99.5+%</t>
  </si>
  <si>
    <t>2500 g</t>
  </si>
  <si>
    <t>Isoprene, 99%, stab. with ca 0.02% 4-tert-butylcatechol</t>
  </si>
  <si>
    <t>100 ml</t>
  </si>
  <si>
    <t>3-Dimethylaminopropyl chloride hydrochloride, 98%</t>
  </si>
  <si>
    <t>500 g</t>
  </si>
  <si>
    <t>Chlorodiphenylphosphine, 96%</t>
  </si>
  <si>
    <t>Diphenylphosphine, 95%, AcroSeal®</t>
  </si>
  <si>
    <t>50 ml</t>
  </si>
  <si>
    <t>Cesium carbonate, 99.5%, for analysis</t>
  </si>
  <si>
    <t>Tricyclohexylphosphine, 97%</t>
  </si>
  <si>
    <t>1-Bromotridecane 98%</t>
  </si>
  <si>
    <t>1-Bromononane, 97%</t>
  </si>
  <si>
    <t>1-Bromodecane, 98%</t>
  </si>
  <si>
    <t>1-Bromododecane, 98%</t>
  </si>
  <si>
    <t>1000 ml</t>
  </si>
  <si>
    <t>1-Bromoundecane, 98%</t>
  </si>
  <si>
    <t>1-Bromotetradecane, 98%</t>
  </si>
  <si>
    <t>1-Bromohexadecane, 98%</t>
  </si>
  <si>
    <t>1000 g</t>
  </si>
  <si>
    <t>1,9-Dibromononane, 97%</t>
  </si>
  <si>
    <t>50 g</t>
  </si>
  <si>
    <t>1,7-Dibromoheptane, 97%</t>
  </si>
  <si>
    <t>Sodium, 99.8%, oiled sticks, wrapped in aluminium foil</t>
  </si>
  <si>
    <t>2-(Aminomethyl)pyridine, 99%</t>
  </si>
  <si>
    <t>3-(Aminomethyl)pyridine, 99%</t>
  </si>
  <si>
    <t>250 ml</t>
  </si>
  <si>
    <t>4-(Aminomethyl)pyridine, 98%</t>
  </si>
  <si>
    <t>Silica gel, for chromatography, 0.035-0.070 mm, 60 A</t>
  </si>
  <si>
    <t>5000 g</t>
  </si>
  <si>
    <t>Ammonium hexafluorophosphate, 99%, pure</t>
  </si>
  <si>
    <t>Bromotrimethylsilane, 98%</t>
  </si>
  <si>
    <t>Triphosgene, reagent grade, 98%</t>
  </si>
  <si>
    <t>Bis[tetrakis(hydroxymethyl)phosphonium] sulfate solution</t>
  </si>
  <si>
    <t>3-Buten-1-ol, 98+%</t>
  </si>
  <si>
    <t>100 nl</t>
  </si>
  <si>
    <t>5-Hexen-1-ol, 99%</t>
  </si>
  <si>
    <t>Ruthenium(III) chloride hydrate, 99.9% (PGM basis), Ru 38% min</t>
  </si>
  <si>
    <t>10 g</t>
  </si>
  <si>
    <t>4-Fluorobenzaldehyde, 98+%</t>
  </si>
  <si>
    <t>Diphenylacetylene, 99%</t>
  </si>
  <si>
    <t>L(-)-Proline, 99+%</t>
  </si>
  <si>
    <t>L-Valine, 99%</t>
  </si>
  <si>
    <t>L-Isoleucine, 99%</t>
  </si>
  <si>
    <t>L-Histidine, 98%</t>
  </si>
  <si>
    <t>L-Serine, 99%</t>
  </si>
  <si>
    <t>L-Methionine, 98+%</t>
  </si>
  <si>
    <t>L-Threonine, 98%</t>
  </si>
  <si>
    <t>Trifluoromethanesulfonic anhydride, 98%</t>
  </si>
  <si>
    <t>Nickel(II) chloride, 98%</t>
  </si>
  <si>
    <t xml:space="preserve">50 g </t>
  </si>
  <si>
    <t>2-Picoline, 98%</t>
  </si>
  <si>
    <t>1,3-Bis(diphenylphosphino)propane, 97%</t>
  </si>
  <si>
    <t>Phosphorus pentasulfide 99%</t>
  </si>
  <si>
    <t>Octopamine hydrochloride ≥98%</t>
  </si>
  <si>
    <t>100 mg</t>
  </si>
  <si>
    <t xml:space="preserve">Synephrine ≥98% </t>
  </si>
  <si>
    <t>5 g</t>
  </si>
  <si>
    <t>Pentafluoropropionic anhydride</t>
  </si>
  <si>
    <t>5 ml</t>
  </si>
  <si>
    <t>Trifluoroacetic anhydride</t>
  </si>
  <si>
    <t>10 ml</t>
  </si>
  <si>
    <t>N,O-Bis(trimethylsilyl)acetamide (BSA)</t>
  </si>
  <si>
    <t>N,O-Bis(trimethylsilyl)trifluoroacetamide (BSTFA)</t>
  </si>
  <si>
    <t>25 ml</t>
  </si>
  <si>
    <t>BSTFA + TMCS, 99:1</t>
  </si>
  <si>
    <t>BSTFA + TMCS, 90:10</t>
  </si>
  <si>
    <t>MSTFA</t>
  </si>
  <si>
    <t>MTBSTFA / t-BDMCS</t>
  </si>
  <si>
    <t>(1R)-(−)-Menthyl chloroformate</t>
  </si>
  <si>
    <t>S)-(−)-N-(Trifluoroacetyl)pyrrolidine-2-carbonyl chloride solution</t>
  </si>
  <si>
    <t>(±)-Phenylpropanolamine hydrochloride solutiom</t>
  </si>
  <si>
    <t>1 ml</t>
  </si>
  <si>
    <t>(±)-Phenylpropanolamine-d3-hydrochloride solution</t>
  </si>
  <si>
    <t xml:space="preserve">Pentedrone Norephedrine Metabolite-d5 hydrochloride solution </t>
  </si>
  <si>
    <t xml:space="preserve">(±)-Phenylephrine-d3-hydrochloride solution </t>
  </si>
  <si>
    <t>Pierce LTQ ESI Positive ion calibration solution, 10 ml</t>
  </si>
  <si>
    <t xml:space="preserve">(1S,2R)-(+)-Ephedrine hydrochloride </t>
  </si>
  <si>
    <t>(1S,2R)-(+)-Ephedrine-d3 hydrochloride</t>
  </si>
  <si>
    <t>(1R,2S)-(−)-Ephedrine 98% octafluoronaphthalene, test for GC/MS</t>
  </si>
  <si>
    <t xml:space="preserve"> Syringaldehyde, ≥98% </t>
  </si>
  <si>
    <t>2,5-Dimethoxyaniline, 98%</t>
  </si>
  <si>
    <t>250 g</t>
  </si>
  <si>
    <t>Calcium hydride, ca. 93%, extra pure, 0-2 mm grain size</t>
  </si>
  <si>
    <t>Molecular Sieves, Grade 513 (Type 4A; 4-8 Mesh)</t>
  </si>
  <si>
    <t>Valeric acid, 99%</t>
  </si>
  <si>
    <t>Triethylene glycol, 99%</t>
  </si>
  <si>
    <t>Pierce Negative Ion Calibration Solution, 10mL</t>
  </si>
  <si>
    <t>Pierce LTQ ESI Positive Ion Calibration Solution, 10mL</t>
  </si>
  <si>
    <t>Dimetylsulfoxid 99%+</t>
  </si>
  <si>
    <t>Metanol LC-MS  Chromasolv</t>
  </si>
  <si>
    <t>4 x 2,5 l</t>
  </si>
  <si>
    <t>Acetonitril  LC-MS Chromasolv</t>
  </si>
  <si>
    <t>Hexan pre HPLC</t>
  </si>
  <si>
    <t>2-Propanol  HPLC</t>
  </si>
  <si>
    <t>Metanol pre HPLC</t>
  </si>
  <si>
    <t>Acetonitril pre HPLC</t>
  </si>
  <si>
    <t>Etanol pre HPLC</t>
  </si>
  <si>
    <t>2500 ml</t>
  </si>
  <si>
    <t>4-(Trifluoromethyl)benzaldehyde, 98%</t>
  </si>
  <si>
    <t>2,4-Dinitrophenylhydrazine</t>
  </si>
  <si>
    <t>O-Ethylhydroxylamine hydrochloride</t>
  </si>
  <si>
    <t xml:space="preserve">Hydroxylammonium chloride </t>
  </si>
  <si>
    <t>Diphenic anhydride</t>
  </si>
  <si>
    <t>Ethyl chloroformate</t>
  </si>
  <si>
    <t>2-Picolylamine</t>
  </si>
  <si>
    <t>Reserpine</t>
  </si>
  <si>
    <t>4,5 ml</t>
  </si>
  <si>
    <t xml:space="preserve">Tyrosine </t>
  </si>
  <si>
    <t>50 mg</t>
  </si>
  <si>
    <t xml:space="preserve"> 2,5 l</t>
  </si>
  <si>
    <t>2,5 l</t>
  </si>
  <si>
    <t>Požadovaný predmet obstarania: Chemikálie</t>
  </si>
  <si>
    <t>Predmetom zákazky je zabezpečenie dodávky chemikálií pre projekt Centrum excelencie bezpečnostného výskumu ITMS 26240120034</t>
  </si>
  <si>
    <t>CPV kódy: 24300000-7, 24327000-2</t>
  </si>
  <si>
    <t>P.č.</t>
  </si>
  <si>
    <t>Požadovaná technická špecifikácia</t>
  </si>
  <si>
    <t>Ponúkaná technická špecifikácia</t>
  </si>
  <si>
    <t>Cena spolu bez DPH:</t>
  </si>
  <si>
    <t>Cena spolu s DPH:</t>
  </si>
  <si>
    <t>DPH:</t>
  </si>
  <si>
    <t>DPH v %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</si>
  <si>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</si>
  <si>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</si>
  <si>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</si>
  <si>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</si>
  <si>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</si>
  <si>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</si>
  <si>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</si>
  <si>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</si>
  <si>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</si>
  <si>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IBAN: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</si>
  <si>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</si>
  <si>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</si>
  <si>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</si>
  <si>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</si>
  <si>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</si>
  <si>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t xml:space="preserve">                                                                                                               Podpis, pečiatka</t>
  </si>
  <si>
    <t>Merná jednotka</t>
  </si>
  <si>
    <t>Cena celkom   s DPH</t>
  </si>
  <si>
    <t>Požadované množstvo</t>
  </si>
  <si>
    <t>Príloha č. 1 k PA-ETU-276-002/2014</t>
  </si>
  <si>
    <t>Prepokladaná hodnota zákazky: 15 370,00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</si>
</sst>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£&quot;* #,##0.00_-;\-&quot;£&quot;* #,##0.00_-;_-&quot;£&quot;* &quot;-&quot;??_-;_-@_-"/>
    <numFmt numFmtId="165" formatCode="_-* #,##0.00\ [$€-1]_-;\-* #,##0.00\ [$€-1]_-;_-* &quot;-&quot;??\ [$€-1]_-;_-@_-"/>
    <numFmt numFmtId="166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165" fontId="0" fillId="0" borderId="0" xfId="1" applyNumberFormat="1" applyFont="1"/>
    <xf numFmtId="9" fontId="0" fillId="0" borderId="0" xfId="2" applyFont="1"/>
    <xf numFmtId="165" fontId="0" fillId="3" borderId="1" xfId="0" applyNumberFormat="1" applyFill="1" applyBorder="1"/>
    <xf numFmtId="9" fontId="0" fillId="3" borderId="1" xfId="2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5" fontId="2" fillId="2" borderId="1" xfId="1" applyNumberFormat="1" applyFont="1" applyFill="1" applyBorder="1"/>
    <xf numFmtId="9" fontId="2" fillId="2" borderId="1" xfId="2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wrapText="1"/>
    </xf>
    <xf numFmtId="165" fontId="0" fillId="3" borderId="22" xfId="0" applyNumberFormat="1" applyFill="1" applyBorder="1"/>
    <xf numFmtId="9" fontId="0" fillId="3" borderId="22" xfId="2" applyFont="1" applyFill="1" applyBorder="1"/>
    <xf numFmtId="0" fontId="0" fillId="0" borderId="6" xfId="0" applyBorder="1" applyAlignment="1">
      <alignment horizontal="center"/>
    </xf>
    <xf numFmtId="165" fontId="3" fillId="0" borderId="11" xfId="1" applyNumberFormat="1" applyFont="1" applyBorder="1"/>
    <xf numFmtId="0" fontId="5" fillId="0" borderId="0" xfId="0" applyFont="1" applyBorder="1"/>
    <xf numFmtId="166" fontId="6" fillId="0" borderId="0" xfId="0" applyNumberFormat="1" applyFont="1" applyBorder="1" applyAlignment="1">
      <alignment vertical="center" wrapText="1"/>
    </xf>
    <xf numFmtId="0" fontId="5" fillId="0" borderId="2" xfId="0" applyFont="1" applyBorder="1"/>
    <xf numFmtId="0" fontId="5" fillId="0" borderId="3" xfId="0" applyFont="1" applyBorder="1"/>
    <xf numFmtId="166" fontId="6" fillId="0" borderId="3" xfId="0" applyNumberFormat="1" applyFont="1" applyBorder="1" applyAlignment="1">
      <alignment vertical="center" wrapText="1"/>
    </xf>
    <xf numFmtId="165" fontId="0" fillId="0" borderId="3" xfId="1" applyNumberFormat="1" applyFont="1" applyBorder="1"/>
    <xf numFmtId="165" fontId="0" fillId="0" borderId="4" xfId="1" applyNumberFormat="1" applyFont="1" applyBorder="1"/>
    <xf numFmtId="0" fontId="5" fillId="0" borderId="8" xfId="0" applyFont="1" applyBorder="1"/>
    <xf numFmtId="165" fontId="0" fillId="0" borderId="0" xfId="1" applyNumberFormat="1" applyFont="1" applyBorder="1"/>
    <xf numFmtId="165" fontId="0" fillId="0" borderId="9" xfId="1" applyNumberFormat="1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165" fontId="0" fillId="0" borderId="6" xfId="1" applyNumberFormat="1" applyFont="1" applyBorder="1"/>
    <xf numFmtId="9" fontId="0" fillId="0" borderId="6" xfId="2" applyFont="1" applyBorder="1"/>
    <xf numFmtId="165" fontId="0" fillId="0" borderId="7" xfId="1" applyNumberFormat="1" applyFont="1" applyBorder="1"/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2" borderId="1" xfId="0" applyFont="1" applyFill="1" applyBorder="1" applyAlignment="1">
      <alignment wrapText="1"/>
    </xf>
    <xf numFmtId="165" fontId="2" fillId="2" borderId="1" xfId="1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65" fontId="0" fillId="0" borderId="6" xfId="1" applyNumberFormat="1" applyFont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tabSelected="1" zoomScale="80" zoomScaleNormal="80" workbookViewId="0">
      <pane ySplit="7" topLeftCell="A110" activePane="bottomLeft" state="frozen"/>
      <selection pane="bottomLeft" activeCell="B130" sqref="B130"/>
    </sheetView>
  </sheetViews>
  <sheetFormatPr defaultRowHeight="15" x14ac:dyDescent="0.25"/>
  <cols>
    <col min="1" max="1" width="4.140625" style="1" customWidth="1"/>
    <col min="2" max="2" width="38.28515625" customWidth="1"/>
    <col min="3" max="3" width="31.85546875" customWidth="1"/>
    <col min="4" max="4" width="9.5703125" bestFit="1" customWidth="1"/>
    <col min="5" max="5" width="12" style="1" customWidth="1"/>
    <col min="6" max="6" width="15.42578125" style="2" customWidth="1"/>
    <col min="7" max="7" width="9.28515625" style="3" customWidth="1"/>
    <col min="8" max="8" width="16" style="2" customWidth="1"/>
    <col min="9" max="9" width="14.85546875" style="2" customWidth="1"/>
  </cols>
  <sheetData>
    <row r="1" spans="1:9" ht="15.75" thickBot="1" x14ac:dyDescent="0.3">
      <c r="F1" s="48" t="s">
        <v>157</v>
      </c>
      <c r="G1" s="48"/>
      <c r="H1" s="48"/>
      <c r="I1" s="48"/>
    </row>
    <row r="2" spans="1:9" ht="19.5" customHeight="1" x14ac:dyDescent="0.25">
      <c r="A2" s="49" t="s">
        <v>128</v>
      </c>
      <c r="B2" s="50"/>
      <c r="C2" s="50"/>
      <c r="D2" s="50"/>
      <c r="E2" s="50"/>
      <c r="F2" s="50"/>
      <c r="G2" s="50"/>
      <c r="H2" s="50"/>
      <c r="I2" s="51"/>
    </row>
    <row r="3" spans="1:9" ht="15" customHeight="1" x14ac:dyDescent="0.25">
      <c r="A3" s="58" t="s">
        <v>158</v>
      </c>
      <c r="B3" s="59"/>
      <c r="C3" s="59"/>
      <c r="D3" s="59"/>
      <c r="E3" s="59"/>
      <c r="F3" s="59"/>
      <c r="G3" s="59"/>
      <c r="H3" s="59"/>
      <c r="I3" s="60"/>
    </row>
    <row r="4" spans="1:9" ht="15" customHeight="1" x14ac:dyDescent="0.25">
      <c r="A4" s="52" t="s">
        <v>129</v>
      </c>
      <c r="B4" s="53"/>
      <c r="C4" s="53"/>
      <c r="D4" s="53"/>
      <c r="E4" s="53"/>
      <c r="F4" s="53"/>
      <c r="G4" s="53"/>
      <c r="H4" s="53"/>
      <c r="I4" s="54"/>
    </row>
    <row r="5" spans="1:9" ht="15" customHeight="1" thickBot="1" x14ac:dyDescent="0.3">
      <c r="A5" s="55" t="s">
        <v>130</v>
      </c>
      <c r="B5" s="56"/>
      <c r="C5" s="56"/>
      <c r="D5" s="56"/>
      <c r="E5" s="56"/>
      <c r="F5" s="56"/>
      <c r="G5" s="56"/>
      <c r="H5" s="56"/>
      <c r="I5" s="57"/>
    </row>
    <row r="7" spans="1:9" ht="30" x14ac:dyDescent="0.25">
      <c r="A7" s="6" t="s">
        <v>131</v>
      </c>
      <c r="B7" s="7" t="s">
        <v>132</v>
      </c>
      <c r="C7" s="7" t="s">
        <v>133</v>
      </c>
      <c r="D7" s="36" t="s">
        <v>154</v>
      </c>
      <c r="E7" s="38" t="s">
        <v>156</v>
      </c>
      <c r="F7" s="8" t="s">
        <v>0</v>
      </c>
      <c r="G7" s="9" t="s">
        <v>137</v>
      </c>
      <c r="H7" s="37" t="s">
        <v>1</v>
      </c>
      <c r="I7" s="37" t="s">
        <v>155</v>
      </c>
    </row>
    <row r="8" spans="1:9" x14ac:dyDescent="0.25">
      <c r="A8" s="10">
        <v>1</v>
      </c>
      <c r="B8" s="11" t="s">
        <v>2</v>
      </c>
      <c r="C8" s="11"/>
      <c r="D8" s="10" t="s">
        <v>3</v>
      </c>
      <c r="E8" s="10">
        <v>2</v>
      </c>
      <c r="F8" s="4"/>
      <c r="G8" s="5"/>
      <c r="H8" s="4">
        <f t="shared" ref="H8" si="0">E8*F8</f>
        <v>0</v>
      </c>
      <c r="I8" s="4">
        <f>H8*(1+G8)</f>
        <v>0</v>
      </c>
    </row>
    <row r="9" spans="1:9" ht="45" x14ac:dyDescent="0.25">
      <c r="A9" s="10">
        <v>2</v>
      </c>
      <c r="B9" s="11" t="s">
        <v>4</v>
      </c>
      <c r="C9" s="11"/>
      <c r="D9" s="10" t="s">
        <v>5</v>
      </c>
      <c r="E9" s="10">
        <v>2</v>
      </c>
      <c r="F9" s="4"/>
      <c r="G9" s="5"/>
      <c r="H9" s="4">
        <f t="shared" ref="H9:H72" si="1">E9*F9</f>
        <v>0</v>
      </c>
      <c r="I9" s="4">
        <f t="shared" ref="I9:I72" si="2">H9*(1+G9)</f>
        <v>0</v>
      </c>
    </row>
    <row r="10" spans="1:9" x14ac:dyDescent="0.25">
      <c r="A10" s="10">
        <v>3</v>
      </c>
      <c r="B10" s="11" t="s">
        <v>6</v>
      </c>
      <c r="C10" s="11"/>
      <c r="D10" s="10" t="s">
        <v>5</v>
      </c>
      <c r="E10" s="10">
        <v>1</v>
      </c>
      <c r="F10" s="4"/>
      <c r="G10" s="5"/>
      <c r="H10" s="4">
        <f t="shared" si="1"/>
        <v>0</v>
      </c>
      <c r="I10" s="4">
        <f t="shared" si="2"/>
        <v>0</v>
      </c>
    </row>
    <row r="11" spans="1:9" x14ac:dyDescent="0.25">
      <c r="A11" s="10">
        <v>4</v>
      </c>
      <c r="B11" s="11" t="s">
        <v>7</v>
      </c>
      <c r="C11" s="11"/>
      <c r="D11" s="10" t="s">
        <v>5</v>
      </c>
      <c r="E11" s="10">
        <v>1</v>
      </c>
      <c r="F11" s="4"/>
      <c r="G11" s="5"/>
      <c r="H11" s="4">
        <f t="shared" si="1"/>
        <v>0</v>
      </c>
      <c r="I11" s="4">
        <f t="shared" si="2"/>
        <v>0</v>
      </c>
    </row>
    <row r="12" spans="1:9" x14ac:dyDescent="0.25">
      <c r="A12" s="10">
        <v>5</v>
      </c>
      <c r="B12" s="11" t="s">
        <v>8</v>
      </c>
      <c r="C12" s="11"/>
      <c r="D12" s="10" t="s">
        <v>9</v>
      </c>
      <c r="E12" s="10">
        <v>1</v>
      </c>
      <c r="F12" s="4"/>
      <c r="G12" s="5"/>
      <c r="H12" s="4">
        <f t="shared" si="1"/>
        <v>0</v>
      </c>
      <c r="I12" s="4">
        <f t="shared" si="2"/>
        <v>0</v>
      </c>
    </row>
    <row r="13" spans="1:9" x14ac:dyDescent="0.25">
      <c r="A13" s="10">
        <v>6</v>
      </c>
      <c r="B13" s="11" t="s">
        <v>10</v>
      </c>
      <c r="C13" s="11"/>
      <c r="D13" s="10" t="s">
        <v>9</v>
      </c>
      <c r="E13" s="10">
        <v>1</v>
      </c>
      <c r="F13" s="4"/>
      <c r="G13" s="5"/>
      <c r="H13" s="4">
        <f t="shared" si="1"/>
        <v>0</v>
      </c>
      <c r="I13" s="4">
        <f t="shared" si="2"/>
        <v>0</v>
      </c>
    </row>
    <row r="14" spans="1:9" x14ac:dyDescent="0.25">
      <c r="A14" s="10">
        <v>7</v>
      </c>
      <c r="B14" s="11" t="s">
        <v>11</v>
      </c>
      <c r="C14" s="11"/>
      <c r="D14" s="10" t="s">
        <v>9</v>
      </c>
      <c r="E14" s="10">
        <v>1</v>
      </c>
      <c r="F14" s="4"/>
      <c r="G14" s="5"/>
      <c r="H14" s="4">
        <f t="shared" si="1"/>
        <v>0</v>
      </c>
      <c r="I14" s="4">
        <f t="shared" si="2"/>
        <v>0</v>
      </c>
    </row>
    <row r="15" spans="1:9" x14ac:dyDescent="0.25">
      <c r="A15" s="10">
        <v>8</v>
      </c>
      <c r="B15" s="11" t="s">
        <v>12</v>
      </c>
      <c r="C15" s="11"/>
      <c r="D15" s="10" t="s">
        <v>13</v>
      </c>
      <c r="E15" s="10">
        <v>2</v>
      </c>
      <c r="F15" s="4"/>
      <c r="G15" s="5"/>
      <c r="H15" s="4">
        <f t="shared" si="1"/>
        <v>0</v>
      </c>
      <c r="I15" s="4">
        <f t="shared" si="2"/>
        <v>0</v>
      </c>
    </row>
    <row r="16" spans="1:9" x14ac:dyDescent="0.25">
      <c r="A16" s="10">
        <v>9</v>
      </c>
      <c r="B16" s="11" t="s">
        <v>14</v>
      </c>
      <c r="C16" s="11"/>
      <c r="D16" s="10" t="s">
        <v>15</v>
      </c>
      <c r="E16" s="10">
        <v>1</v>
      </c>
      <c r="F16" s="4"/>
      <c r="G16" s="5"/>
      <c r="H16" s="4">
        <f t="shared" si="1"/>
        <v>0</v>
      </c>
      <c r="I16" s="4">
        <f t="shared" si="2"/>
        <v>0</v>
      </c>
    </row>
    <row r="17" spans="1:9" x14ac:dyDescent="0.25">
      <c r="A17" s="10">
        <v>10</v>
      </c>
      <c r="B17" s="11" t="s">
        <v>16</v>
      </c>
      <c r="C17" s="11"/>
      <c r="D17" s="10" t="s">
        <v>17</v>
      </c>
      <c r="E17" s="10">
        <v>1</v>
      </c>
      <c r="F17" s="4"/>
      <c r="G17" s="5"/>
      <c r="H17" s="4">
        <f t="shared" si="1"/>
        <v>0</v>
      </c>
      <c r="I17" s="4">
        <f t="shared" si="2"/>
        <v>0</v>
      </c>
    </row>
    <row r="18" spans="1:9" ht="30" x14ac:dyDescent="0.25">
      <c r="A18" s="10">
        <v>11</v>
      </c>
      <c r="B18" s="11" t="s">
        <v>18</v>
      </c>
      <c r="C18" s="11"/>
      <c r="D18" s="10" t="s">
        <v>19</v>
      </c>
      <c r="E18" s="10">
        <v>1</v>
      </c>
      <c r="F18" s="4"/>
      <c r="G18" s="5"/>
      <c r="H18" s="4">
        <f t="shared" si="1"/>
        <v>0</v>
      </c>
      <c r="I18" s="4">
        <f t="shared" si="2"/>
        <v>0</v>
      </c>
    </row>
    <row r="19" spans="1:9" ht="30" x14ac:dyDescent="0.25">
      <c r="A19" s="10">
        <v>12</v>
      </c>
      <c r="B19" s="11" t="s">
        <v>20</v>
      </c>
      <c r="C19" s="11"/>
      <c r="D19" s="10" t="s">
        <v>21</v>
      </c>
      <c r="E19" s="10">
        <v>1</v>
      </c>
      <c r="F19" s="4"/>
      <c r="G19" s="5"/>
      <c r="H19" s="4">
        <f t="shared" si="1"/>
        <v>0</v>
      </c>
      <c r="I19" s="4">
        <f t="shared" si="2"/>
        <v>0</v>
      </c>
    </row>
    <row r="20" spans="1:9" x14ac:dyDescent="0.25">
      <c r="A20" s="10">
        <v>13</v>
      </c>
      <c r="B20" s="11" t="s">
        <v>22</v>
      </c>
      <c r="C20" s="11"/>
      <c r="D20" s="10" t="s">
        <v>9</v>
      </c>
      <c r="E20" s="10">
        <v>1</v>
      </c>
      <c r="F20" s="4"/>
      <c r="G20" s="5"/>
      <c r="H20" s="4">
        <f t="shared" si="1"/>
        <v>0</v>
      </c>
      <c r="I20" s="4">
        <f t="shared" si="2"/>
        <v>0</v>
      </c>
    </row>
    <row r="21" spans="1:9" x14ac:dyDescent="0.25">
      <c r="A21" s="10">
        <v>14</v>
      </c>
      <c r="B21" s="11" t="s">
        <v>23</v>
      </c>
      <c r="C21" s="11"/>
      <c r="D21" s="10" t="s">
        <v>24</v>
      </c>
      <c r="E21" s="10">
        <v>1</v>
      </c>
      <c r="F21" s="4"/>
      <c r="G21" s="5"/>
      <c r="H21" s="4">
        <f t="shared" si="1"/>
        <v>0</v>
      </c>
      <c r="I21" s="4">
        <f t="shared" si="2"/>
        <v>0</v>
      </c>
    </row>
    <row r="22" spans="1:9" x14ac:dyDescent="0.25">
      <c r="A22" s="10">
        <v>15</v>
      </c>
      <c r="B22" s="11" t="s">
        <v>25</v>
      </c>
      <c r="C22" s="11"/>
      <c r="D22" s="10" t="s">
        <v>9</v>
      </c>
      <c r="E22" s="10">
        <v>1</v>
      </c>
      <c r="F22" s="4"/>
      <c r="G22" s="5"/>
      <c r="H22" s="4">
        <f t="shared" si="1"/>
        <v>0</v>
      </c>
      <c r="I22" s="4">
        <f t="shared" si="2"/>
        <v>0</v>
      </c>
    </row>
    <row r="23" spans="1:9" x14ac:dyDescent="0.25">
      <c r="A23" s="10">
        <v>16</v>
      </c>
      <c r="B23" s="11" t="s">
        <v>26</v>
      </c>
      <c r="C23" s="11"/>
      <c r="D23" s="10" t="s">
        <v>13</v>
      </c>
      <c r="E23" s="10">
        <v>1</v>
      </c>
      <c r="F23" s="4"/>
      <c r="G23" s="5"/>
      <c r="H23" s="4">
        <f t="shared" si="1"/>
        <v>0</v>
      </c>
      <c r="I23" s="4">
        <f t="shared" si="2"/>
        <v>0</v>
      </c>
    </row>
    <row r="24" spans="1:9" x14ac:dyDescent="0.25">
      <c r="A24" s="10">
        <v>17</v>
      </c>
      <c r="B24" s="11" t="s">
        <v>27</v>
      </c>
      <c r="C24" s="11"/>
      <c r="D24" s="10" t="s">
        <v>13</v>
      </c>
      <c r="E24" s="10">
        <v>1</v>
      </c>
      <c r="F24" s="4"/>
      <c r="G24" s="5"/>
      <c r="H24" s="4">
        <f t="shared" si="1"/>
        <v>0</v>
      </c>
      <c r="I24" s="4">
        <f t="shared" si="2"/>
        <v>0</v>
      </c>
    </row>
    <row r="25" spans="1:9" x14ac:dyDescent="0.25">
      <c r="A25" s="10">
        <v>18</v>
      </c>
      <c r="B25" s="11" t="s">
        <v>28</v>
      </c>
      <c r="C25" s="11"/>
      <c r="D25" s="10" t="s">
        <v>21</v>
      </c>
      <c r="E25" s="10">
        <v>1</v>
      </c>
      <c r="F25" s="4"/>
      <c r="G25" s="5"/>
      <c r="H25" s="4">
        <f t="shared" si="1"/>
        <v>0</v>
      </c>
      <c r="I25" s="4">
        <f t="shared" si="2"/>
        <v>0</v>
      </c>
    </row>
    <row r="26" spans="1:9" x14ac:dyDescent="0.25">
      <c r="A26" s="10">
        <v>19</v>
      </c>
      <c r="B26" s="11" t="s">
        <v>29</v>
      </c>
      <c r="C26" s="11"/>
      <c r="D26" s="10" t="s">
        <v>21</v>
      </c>
      <c r="E26" s="10">
        <v>2</v>
      </c>
      <c r="F26" s="4"/>
      <c r="G26" s="5"/>
      <c r="H26" s="4">
        <f t="shared" si="1"/>
        <v>0</v>
      </c>
      <c r="I26" s="4">
        <f t="shared" si="2"/>
        <v>0</v>
      </c>
    </row>
    <row r="27" spans="1:9" x14ac:dyDescent="0.25">
      <c r="A27" s="10">
        <v>20</v>
      </c>
      <c r="B27" s="11" t="s">
        <v>30</v>
      </c>
      <c r="C27" s="11"/>
      <c r="D27" s="10" t="s">
        <v>31</v>
      </c>
      <c r="E27" s="10">
        <v>1</v>
      </c>
      <c r="F27" s="4"/>
      <c r="G27" s="5"/>
      <c r="H27" s="4">
        <f t="shared" si="1"/>
        <v>0</v>
      </c>
      <c r="I27" s="4">
        <f t="shared" si="2"/>
        <v>0</v>
      </c>
    </row>
    <row r="28" spans="1:9" x14ac:dyDescent="0.25">
      <c r="A28" s="10">
        <v>21</v>
      </c>
      <c r="B28" s="11" t="s">
        <v>32</v>
      </c>
      <c r="C28" s="11"/>
      <c r="D28" s="10" t="s">
        <v>21</v>
      </c>
      <c r="E28" s="10">
        <v>1</v>
      </c>
      <c r="F28" s="4"/>
      <c r="G28" s="5"/>
      <c r="H28" s="4">
        <f t="shared" si="1"/>
        <v>0</v>
      </c>
      <c r="I28" s="4">
        <f t="shared" si="2"/>
        <v>0</v>
      </c>
    </row>
    <row r="29" spans="1:9" x14ac:dyDescent="0.25">
      <c r="A29" s="10">
        <v>22</v>
      </c>
      <c r="B29" s="11" t="s">
        <v>33</v>
      </c>
      <c r="C29" s="11"/>
      <c r="D29" s="10" t="s">
        <v>21</v>
      </c>
      <c r="E29" s="10">
        <v>2</v>
      </c>
      <c r="F29" s="4"/>
      <c r="G29" s="5"/>
      <c r="H29" s="4">
        <f t="shared" si="1"/>
        <v>0</v>
      </c>
      <c r="I29" s="4">
        <f t="shared" si="2"/>
        <v>0</v>
      </c>
    </row>
    <row r="30" spans="1:9" x14ac:dyDescent="0.25">
      <c r="A30" s="10">
        <v>23</v>
      </c>
      <c r="B30" s="11" t="s">
        <v>34</v>
      </c>
      <c r="C30" s="11"/>
      <c r="D30" s="10" t="s">
        <v>35</v>
      </c>
      <c r="E30" s="10">
        <v>1</v>
      </c>
      <c r="F30" s="4"/>
      <c r="G30" s="5"/>
      <c r="H30" s="4">
        <f t="shared" si="1"/>
        <v>0</v>
      </c>
      <c r="I30" s="4">
        <f t="shared" si="2"/>
        <v>0</v>
      </c>
    </row>
    <row r="31" spans="1:9" x14ac:dyDescent="0.25">
      <c r="A31" s="10">
        <v>24</v>
      </c>
      <c r="B31" s="11" t="s">
        <v>36</v>
      </c>
      <c r="C31" s="11"/>
      <c r="D31" s="10" t="s">
        <v>37</v>
      </c>
      <c r="E31" s="10">
        <v>1</v>
      </c>
      <c r="F31" s="4"/>
      <c r="G31" s="5"/>
      <c r="H31" s="4">
        <f t="shared" si="1"/>
        <v>0</v>
      </c>
      <c r="I31" s="4">
        <f t="shared" si="2"/>
        <v>0</v>
      </c>
    </row>
    <row r="32" spans="1:9" x14ac:dyDescent="0.25">
      <c r="A32" s="10">
        <v>25</v>
      </c>
      <c r="B32" s="11" t="s">
        <v>38</v>
      </c>
      <c r="C32" s="11"/>
      <c r="D32" s="10" t="s">
        <v>37</v>
      </c>
      <c r="E32" s="10">
        <v>1</v>
      </c>
      <c r="F32" s="4"/>
      <c r="G32" s="5"/>
      <c r="H32" s="4">
        <f t="shared" si="1"/>
        <v>0</v>
      </c>
      <c r="I32" s="4">
        <f t="shared" si="2"/>
        <v>0</v>
      </c>
    </row>
    <row r="33" spans="1:9" ht="30" x14ac:dyDescent="0.25">
      <c r="A33" s="10">
        <v>26</v>
      </c>
      <c r="B33" s="11" t="s">
        <v>39</v>
      </c>
      <c r="C33" s="11"/>
      <c r="D33" s="10" t="s">
        <v>35</v>
      </c>
      <c r="E33" s="10">
        <v>1</v>
      </c>
      <c r="F33" s="4"/>
      <c r="G33" s="5"/>
      <c r="H33" s="4">
        <f t="shared" si="1"/>
        <v>0</v>
      </c>
      <c r="I33" s="4">
        <f t="shared" si="2"/>
        <v>0</v>
      </c>
    </row>
    <row r="34" spans="1:9" x14ac:dyDescent="0.25">
      <c r="A34" s="10">
        <v>27</v>
      </c>
      <c r="B34" s="11" t="s">
        <v>40</v>
      </c>
      <c r="C34" s="11"/>
      <c r="D34" s="10" t="s">
        <v>19</v>
      </c>
      <c r="E34" s="10">
        <v>1</v>
      </c>
      <c r="F34" s="4"/>
      <c r="G34" s="5"/>
      <c r="H34" s="4">
        <f t="shared" si="1"/>
        <v>0</v>
      </c>
      <c r="I34" s="4">
        <f t="shared" si="2"/>
        <v>0</v>
      </c>
    </row>
    <row r="35" spans="1:9" x14ac:dyDescent="0.25">
      <c r="A35" s="10">
        <v>28</v>
      </c>
      <c r="B35" s="11" t="s">
        <v>41</v>
      </c>
      <c r="C35" s="11"/>
      <c r="D35" s="10" t="s">
        <v>42</v>
      </c>
      <c r="E35" s="10">
        <v>1</v>
      </c>
      <c r="F35" s="4"/>
      <c r="G35" s="5"/>
      <c r="H35" s="4">
        <f t="shared" si="1"/>
        <v>0</v>
      </c>
      <c r="I35" s="4">
        <f t="shared" si="2"/>
        <v>0</v>
      </c>
    </row>
    <row r="36" spans="1:9" x14ac:dyDescent="0.25">
      <c r="A36" s="10">
        <v>29</v>
      </c>
      <c r="B36" s="11" t="s">
        <v>43</v>
      </c>
      <c r="C36" s="11"/>
      <c r="D36" s="10" t="s">
        <v>9</v>
      </c>
      <c r="E36" s="10">
        <v>1</v>
      </c>
      <c r="F36" s="4"/>
      <c r="G36" s="5"/>
      <c r="H36" s="4">
        <f t="shared" si="1"/>
        <v>0</v>
      </c>
      <c r="I36" s="4">
        <f t="shared" si="2"/>
        <v>0</v>
      </c>
    </row>
    <row r="37" spans="1:9" ht="30" x14ac:dyDescent="0.25">
      <c r="A37" s="10">
        <v>30</v>
      </c>
      <c r="B37" s="11" t="s">
        <v>44</v>
      </c>
      <c r="C37" s="11"/>
      <c r="D37" s="10" t="s">
        <v>45</v>
      </c>
      <c r="E37" s="10">
        <v>1</v>
      </c>
      <c r="F37" s="4"/>
      <c r="G37" s="5"/>
      <c r="H37" s="4">
        <f t="shared" si="1"/>
        <v>0</v>
      </c>
      <c r="I37" s="4">
        <f t="shared" si="2"/>
        <v>0</v>
      </c>
    </row>
    <row r="38" spans="1:9" ht="30" x14ac:dyDescent="0.25">
      <c r="A38" s="10">
        <v>31</v>
      </c>
      <c r="B38" s="11" t="s">
        <v>46</v>
      </c>
      <c r="C38" s="11"/>
      <c r="D38" s="10" t="s">
        <v>13</v>
      </c>
      <c r="E38" s="10">
        <v>1</v>
      </c>
      <c r="F38" s="4"/>
      <c r="G38" s="5"/>
      <c r="H38" s="4">
        <f t="shared" si="1"/>
        <v>0</v>
      </c>
      <c r="I38" s="4">
        <f t="shared" si="2"/>
        <v>0</v>
      </c>
    </row>
    <row r="39" spans="1:9" x14ac:dyDescent="0.25">
      <c r="A39" s="10">
        <v>32</v>
      </c>
      <c r="B39" s="11" t="s">
        <v>47</v>
      </c>
      <c r="C39" s="11"/>
      <c r="D39" s="10" t="s">
        <v>9</v>
      </c>
      <c r="E39" s="10">
        <v>1</v>
      </c>
      <c r="F39" s="4"/>
      <c r="G39" s="5"/>
      <c r="H39" s="4">
        <f t="shared" si="1"/>
        <v>0</v>
      </c>
      <c r="I39" s="4">
        <f t="shared" si="2"/>
        <v>0</v>
      </c>
    </row>
    <row r="40" spans="1:9" x14ac:dyDescent="0.25">
      <c r="A40" s="10">
        <v>33</v>
      </c>
      <c r="B40" s="11" t="s">
        <v>48</v>
      </c>
      <c r="C40" s="11"/>
      <c r="D40" s="10" t="s">
        <v>13</v>
      </c>
      <c r="E40" s="10">
        <v>2</v>
      </c>
      <c r="F40" s="4"/>
      <c r="G40" s="5"/>
      <c r="H40" s="4">
        <f t="shared" si="1"/>
        <v>0</v>
      </c>
      <c r="I40" s="4">
        <f t="shared" si="2"/>
        <v>0</v>
      </c>
    </row>
    <row r="41" spans="1:9" ht="30" x14ac:dyDescent="0.25">
      <c r="A41" s="10">
        <v>34</v>
      </c>
      <c r="B41" s="11" t="s">
        <v>49</v>
      </c>
      <c r="C41" s="11"/>
      <c r="D41" s="10" t="s">
        <v>42</v>
      </c>
      <c r="E41" s="10">
        <v>1</v>
      </c>
      <c r="F41" s="4"/>
      <c r="G41" s="5"/>
      <c r="H41" s="4">
        <f t="shared" si="1"/>
        <v>0</v>
      </c>
      <c r="I41" s="4">
        <f t="shared" si="2"/>
        <v>0</v>
      </c>
    </row>
    <row r="42" spans="1:9" x14ac:dyDescent="0.25">
      <c r="A42" s="10">
        <v>35</v>
      </c>
      <c r="B42" s="11" t="s">
        <v>50</v>
      </c>
      <c r="C42" s="11"/>
      <c r="D42" s="10" t="s">
        <v>51</v>
      </c>
      <c r="E42" s="10">
        <v>1</v>
      </c>
      <c r="F42" s="4"/>
      <c r="G42" s="5"/>
      <c r="H42" s="4">
        <f t="shared" si="1"/>
        <v>0</v>
      </c>
      <c r="I42" s="4">
        <f t="shared" si="2"/>
        <v>0</v>
      </c>
    </row>
    <row r="43" spans="1:9" x14ac:dyDescent="0.25">
      <c r="A43" s="10">
        <v>36</v>
      </c>
      <c r="B43" s="11" t="s">
        <v>52</v>
      </c>
      <c r="C43" s="11"/>
      <c r="D43" s="10" t="s">
        <v>19</v>
      </c>
      <c r="E43" s="10">
        <v>1</v>
      </c>
      <c r="F43" s="4"/>
      <c r="G43" s="5"/>
      <c r="H43" s="4">
        <f t="shared" si="1"/>
        <v>0</v>
      </c>
      <c r="I43" s="4">
        <f t="shared" si="2"/>
        <v>0</v>
      </c>
    </row>
    <row r="44" spans="1:9" ht="30" x14ac:dyDescent="0.25">
      <c r="A44" s="10">
        <v>37</v>
      </c>
      <c r="B44" s="11" t="s">
        <v>53</v>
      </c>
      <c r="C44" s="11"/>
      <c r="D44" s="10" t="s">
        <v>54</v>
      </c>
      <c r="E44" s="10">
        <v>2</v>
      </c>
      <c r="F44" s="4"/>
      <c r="G44" s="5"/>
      <c r="H44" s="4">
        <f t="shared" si="1"/>
        <v>0</v>
      </c>
      <c r="I44" s="4">
        <f t="shared" si="2"/>
        <v>0</v>
      </c>
    </row>
    <row r="45" spans="1:9" x14ac:dyDescent="0.25">
      <c r="A45" s="10">
        <v>38</v>
      </c>
      <c r="B45" s="11" t="s">
        <v>55</v>
      </c>
      <c r="C45" s="11"/>
      <c r="D45" s="10" t="s">
        <v>42</v>
      </c>
      <c r="E45" s="10">
        <v>1</v>
      </c>
      <c r="F45" s="4"/>
      <c r="G45" s="5"/>
      <c r="H45" s="4">
        <f t="shared" si="1"/>
        <v>0</v>
      </c>
      <c r="I45" s="4">
        <f t="shared" si="2"/>
        <v>0</v>
      </c>
    </row>
    <row r="46" spans="1:9" x14ac:dyDescent="0.25">
      <c r="A46" s="10">
        <v>39</v>
      </c>
      <c r="B46" s="11" t="s">
        <v>56</v>
      </c>
      <c r="C46" s="11"/>
      <c r="D46" s="10" t="s">
        <v>13</v>
      </c>
      <c r="E46" s="10">
        <v>1</v>
      </c>
      <c r="F46" s="4"/>
      <c r="G46" s="5"/>
      <c r="H46" s="4">
        <f t="shared" si="1"/>
        <v>0</v>
      </c>
      <c r="I46" s="4">
        <f t="shared" si="2"/>
        <v>0</v>
      </c>
    </row>
    <row r="47" spans="1:9" x14ac:dyDescent="0.25">
      <c r="A47" s="10">
        <v>40</v>
      </c>
      <c r="B47" s="11" t="s">
        <v>57</v>
      </c>
      <c r="C47" s="11"/>
      <c r="D47" s="10" t="s">
        <v>9</v>
      </c>
      <c r="E47" s="10">
        <v>1</v>
      </c>
      <c r="F47" s="4"/>
      <c r="G47" s="5"/>
      <c r="H47" s="4">
        <f t="shared" si="1"/>
        <v>0</v>
      </c>
      <c r="I47" s="4">
        <f t="shared" si="2"/>
        <v>0</v>
      </c>
    </row>
    <row r="48" spans="1:9" x14ac:dyDescent="0.25">
      <c r="A48" s="10">
        <v>41</v>
      </c>
      <c r="B48" s="11" t="s">
        <v>58</v>
      </c>
      <c r="C48" s="11"/>
      <c r="D48" s="10" t="s">
        <v>9</v>
      </c>
      <c r="E48" s="10">
        <v>1</v>
      </c>
      <c r="F48" s="4"/>
      <c r="G48" s="5"/>
      <c r="H48" s="4">
        <f t="shared" si="1"/>
        <v>0</v>
      </c>
      <c r="I48" s="4">
        <f t="shared" si="2"/>
        <v>0</v>
      </c>
    </row>
    <row r="49" spans="1:9" x14ac:dyDescent="0.25">
      <c r="A49" s="10">
        <v>42</v>
      </c>
      <c r="B49" s="11" t="s">
        <v>59</v>
      </c>
      <c r="C49" s="11"/>
      <c r="D49" s="10" t="s">
        <v>9</v>
      </c>
      <c r="E49" s="10">
        <v>1</v>
      </c>
      <c r="F49" s="4"/>
      <c r="G49" s="5"/>
      <c r="H49" s="4">
        <f t="shared" si="1"/>
        <v>0</v>
      </c>
      <c r="I49" s="4">
        <f t="shared" si="2"/>
        <v>0</v>
      </c>
    </row>
    <row r="50" spans="1:9" x14ac:dyDescent="0.25">
      <c r="A50" s="10">
        <v>43</v>
      </c>
      <c r="B50" s="11" t="s">
        <v>60</v>
      </c>
      <c r="C50" s="11"/>
      <c r="D50" s="10" t="s">
        <v>9</v>
      </c>
      <c r="E50" s="10">
        <v>1</v>
      </c>
      <c r="F50" s="4"/>
      <c r="G50" s="5"/>
      <c r="H50" s="4">
        <f t="shared" si="1"/>
        <v>0</v>
      </c>
      <c r="I50" s="4">
        <f t="shared" si="2"/>
        <v>0</v>
      </c>
    </row>
    <row r="51" spans="1:9" x14ac:dyDescent="0.25">
      <c r="A51" s="10">
        <v>44</v>
      </c>
      <c r="B51" s="11" t="s">
        <v>61</v>
      </c>
      <c r="C51" s="11"/>
      <c r="D51" s="10" t="s">
        <v>9</v>
      </c>
      <c r="E51" s="10">
        <v>1</v>
      </c>
      <c r="F51" s="4"/>
      <c r="G51" s="5"/>
      <c r="H51" s="4">
        <f t="shared" si="1"/>
        <v>0</v>
      </c>
      <c r="I51" s="4">
        <f t="shared" si="2"/>
        <v>0</v>
      </c>
    </row>
    <row r="52" spans="1:9" x14ac:dyDescent="0.25">
      <c r="A52" s="10">
        <v>45</v>
      </c>
      <c r="B52" s="11" t="s">
        <v>62</v>
      </c>
      <c r="C52" s="11"/>
      <c r="D52" s="10" t="s">
        <v>9</v>
      </c>
      <c r="E52" s="10">
        <v>1</v>
      </c>
      <c r="F52" s="4"/>
      <c r="G52" s="5"/>
      <c r="H52" s="4">
        <f t="shared" si="1"/>
        <v>0</v>
      </c>
      <c r="I52" s="4">
        <f t="shared" si="2"/>
        <v>0</v>
      </c>
    </row>
    <row r="53" spans="1:9" x14ac:dyDescent="0.25">
      <c r="A53" s="10">
        <v>46</v>
      </c>
      <c r="B53" s="11" t="s">
        <v>63</v>
      </c>
      <c r="C53" s="11"/>
      <c r="D53" s="10" t="s">
        <v>9</v>
      </c>
      <c r="E53" s="10">
        <v>1</v>
      </c>
      <c r="F53" s="4"/>
      <c r="G53" s="5"/>
      <c r="H53" s="4">
        <f t="shared" si="1"/>
        <v>0</v>
      </c>
      <c r="I53" s="4">
        <f t="shared" si="2"/>
        <v>0</v>
      </c>
    </row>
    <row r="54" spans="1:9" ht="30" x14ac:dyDescent="0.25">
      <c r="A54" s="10">
        <v>47</v>
      </c>
      <c r="B54" s="11" t="s">
        <v>64</v>
      </c>
      <c r="C54" s="11"/>
      <c r="D54" s="10" t="s">
        <v>13</v>
      </c>
      <c r="E54" s="10">
        <v>1</v>
      </c>
      <c r="F54" s="4"/>
      <c r="G54" s="5"/>
      <c r="H54" s="4">
        <f t="shared" si="1"/>
        <v>0</v>
      </c>
      <c r="I54" s="4">
        <f t="shared" si="2"/>
        <v>0</v>
      </c>
    </row>
    <row r="55" spans="1:9" x14ac:dyDescent="0.25">
      <c r="A55" s="10">
        <v>48</v>
      </c>
      <c r="B55" s="11" t="s">
        <v>65</v>
      </c>
      <c r="C55" s="11"/>
      <c r="D55" s="10" t="s">
        <v>66</v>
      </c>
      <c r="E55" s="10">
        <v>1</v>
      </c>
      <c r="F55" s="4"/>
      <c r="G55" s="5"/>
      <c r="H55" s="4">
        <f t="shared" si="1"/>
        <v>0</v>
      </c>
      <c r="I55" s="4">
        <f t="shared" si="2"/>
        <v>0</v>
      </c>
    </row>
    <row r="56" spans="1:9" x14ac:dyDescent="0.25">
      <c r="A56" s="10">
        <v>49</v>
      </c>
      <c r="B56" s="11" t="s">
        <v>67</v>
      </c>
      <c r="C56" s="11"/>
      <c r="D56" s="10" t="s">
        <v>31</v>
      </c>
      <c r="E56" s="10">
        <v>1</v>
      </c>
      <c r="F56" s="4"/>
      <c r="G56" s="5"/>
      <c r="H56" s="4">
        <f t="shared" si="1"/>
        <v>0</v>
      </c>
      <c r="I56" s="4">
        <f t="shared" si="2"/>
        <v>0</v>
      </c>
    </row>
    <row r="57" spans="1:9" ht="30" x14ac:dyDescent="0.25">
      <c r="A57" s="10">
        <v>50</v>
      </c>
      <c r="B57" s="11" t="s">
        <v>68</v>
      </c>
      <c r="C57" s="11"/>
      <c r="D57" s="10" t="s">
        <v>13</v>
      </c>
      <c r="E57" s="10">
        <v>1</v>
      </c>
      <c r="F57" s="4"/>
      <c r="G57" s="5"/>
      <c r="H57" s="4">
        <f t="shared" si="1"/>
        <v>0</v>
      </c>
      <c r="I57" s="4">
        <f t="shared" si="2"/>
        <v>0</v>
      </c>
    </row>
    <row r="58" spans="1:9" x14ac:dyDescent="0.25">
      <c r="A58" s="10">
        <v>51</v>
      </c>
      <c r="B58" s="11" t="s">
        <v>69</v>
      </c>
      <c r="C58" s="11"/>
      <c r="D58" s="10" t="s">
        <v>9</v>
      </c>
      <c r="E58" s="10">
        <v>1</v>
      </c>
      <c r="F58" s="4"/>
      <c r="G58" s="5"/>
      <c r="H58" s="4">
        <f t="shared" si="1"/>
        <v>0</v>
      </c>
      <c r="I58" s="4">
        <f t="shared" si="2"/>
        <v>0</v>
      </c>
    </row>
    <row r="59" spans="1:9" x14ac:dyDescent="0.25">
      <c r="A59" s="10">
        <v>52</v>
      </c>
      <c r="B59" s="11" t="s">
        <v>70</v>
      </c>
      <c r="C59" s="11"/>
      <c r="D59" s="10" t="s">
        <v>71</v>
      </c>
      <c r="E59" s="10">
        <v>1</v>
      </c>
      <c r="F59" s="4"/>
      <c r="G59" s="5"/>
      <c r="H59" s="4">
        <f t="shared" si="1"/>
        <v>0</v>
      </c>
      <c r="I59" s="4">
        <f t="shared" si="2"/>
        <v>0</v>
      </c>
    </row>
    <row r="60" spans="1:9" x14ac:dyDescent="0.25">
      <c r="A60" s="10">
        <v>53</v>
      </c>
      <c r="B60" s="11" t="s">
        <v>72</v>
      </c>
      <c r="C60" s="11"/>
      <c r="D60" s="10" t="s">
        <v>73</v>
      </c>
      <c r="E60" s="10">
        <v>1</v>
      </c>
      <c r="F60" s="4"/>
      <c r="G60" s="5"/>
      <c r="H60" s="4">
        <f t="shared" si="1"/>
        <v>0</v>
      </c>
      <c r="I60" s="4">
        <f t="shared" si="2"/>
        <v>0</v>
      </c>
    </row>
    <row r="61" spans="1:9" x14ac:dyDescent="0.25">
      <c r="A61" s="10">
        <v>54</v>
      </c>
      <c r="B61" s="11" t="s">
        <v>74</v>
      </c>
      <c r="C61" s="11"/>
      <c r="D61" s="10" t="s">
        <v>75</v>
      </c>
      <c r="E61" s="10">
        <v>3</v>
      </c>
      <c r="F61" s="4"/>
      <c r="G61" s="5"/>
      <c r="H61" s="4">
        <f t="shared" si="1"/>
        <v>0</v>
      </c>
      <c r="I61" s="4">
        <f t="shared" si="2"/>
        <v>0</v>
      </c>
    </row>
    <row r="62" spans="1:9" x14ac:dyDescent="0.25">
      <c r="A62" s="10">
        <v>55</v>
      </c>
      <c r="B62" s="11" t="s">
        <v>76</v>
      </c>
      <c r="C62" s="11"/>
      <c r="D62" s="10" t="s">
        <v>77</v>
      </c>
      <c r="E62" s="10">
        <v>2</v>
      </c>
      <c r="F62" s="4"/>
      <c r="G62" s="5"/>
      <c r="H62" s="4">
        <f t="shared" si="1"/>
        <v>0</v>
      </c>
      <c r="I62" s="4">
        <f t="shared" si="2"/>
        <v>0</v>
      </c>
    </row>
    <row r="63" spans="1:9" x14ac:dyDescent="0.25">
      <c r="A63" s="10">
        <v>56</v>
      </c>
      <c r="B63" s="11" t="s">
        <v>78</v>
      </c>
      <c r="C63" s="11"/>
      <c r="D63" s="10" t="s">
        <v>75</v>
      </c>
      <c r="E63" s="10">
        <v>1</v>
      </c>
      <c r="F63" s="4"/>
      <c r="G63" s="5"/>
      <c r="H63" s="4">
        <f t="shared" si="1"/>
        <v>0</v>
      </c>
      <c r="I63" s="4">
        <f t="shared" si="2"/>
        <v>0</v>
      </c>
    </row>
    <row r="64" spans="1:9" ht="45" x14ac:dyDescent="0.25">
      <c r="A64" s="10">
        <v>57</v>
      </c>
      <c r="B64" s="11" t="s">
        <v>79</v>
      </c>
      <c r="C64" s="11"/>
      <c r="D64" s="10" t="s">
        <v>80</v>
      </c>
      <c r="E64" s="10">
        <v>1</v>
      </c>
      <c r="F64" s="4"/>
      <c r="G64" s="5"/>
      <c r="H64" s="4">
        <f t="shared" si="1"/>
        <v>0</v>
      </c>
      <c r="I64" s="4">
        <f t="shared" si="2"/>
        <v>0</v>
      </c>
    </row>
    <row r="65" spans="1:9" x14ac:dyDescent="0.25">
      <c r="A65" s="10">
        <v>58</v>
      </c>
      <c r="B65" s="11" t="s">
        <v>81</v>
      </c>
      <c r="C65" s="11"/>
      <c r="D65" s="10" t="s">
        <v>80</v>
      </c>
      <c r="E65" s="10">
        <v>1</v>
      </c>
      <c r="F65" s="4"/>
      <c r="G65" s="5"/>
      <c r="H65" s="4">
        <f t="shared" si="1"/>
        <v>0</v>
      </c>
      <c r="I65" s="4">
        <f t="shared" si="2"/>
        <v>0</v>
      </c>
    </row>
    <row r="66" spans="1:9" x14ac:dyDescent="0.25">
      <c r="A66" s="10">
        <v>59</v>
      </c>
      <c r="B66" s="11" t="s">
        <v>82</v>
      </c>
      <c r="C66" s="11"/>
      <c r="D66" s="10" t="s">
        <v>75</v>
      </c>
      <c r="E66" s="10">
        <v>1</v>
      </c>
      <c r="F66" s="4"/>
      <c r="G66" s="5"/>
      <c r="H66" s="4">
        <f t="shared" si="1"/>
        <v>0</v>
      </c>
      <c r="I66" s="4">
        <f t="shared" si="2"/>
        <v>0</v>
      </c>
    </row>
    <row r="67" spans="1:9" x14ac:dyDescent="0.25">
      <c r="A67" s="10">
        <v>60</v>
      </c>
      <c r="B67" s="11" t="s">
        <v>83</v>
      </c>
      <c r="C67" s="11"/>
      <c r="D67" s="10" t="s">
        <v>75</v>
      </c>
      <c r="E67" s="10">
        <v>1</v>
      </c>
      <c r="F67" s="4"/>
      <c r="G67" s="5"/>
      <c r="H67" s="4">
        <f t="shared" si="1"/>
        <v>0</v>
      </c>
      <c r="I67" s="4">
        <f t="shared" si="2"/>
        <v>0</v>
      </c>
    </row>
    <row r="68" spans="1:9" x14ac:dyDescent="0.25">
      <c r="A68" s="10">
        <v>61</v>
      </c>
      <c r="B68" s="11" t="s">
        <v>84</v>
      </c>
      <c r="C68" s="11"/>
      <c r="D68" s="10" t="s">
        <v>77</v>
      </c>
      <c r="E68" s="10">
        <v>1</v>
      </c>
      <c r="F68" s="4"/>
      <c r="G68" s="5"/>
      <c r="H68" s="4">
        <f t="shared" si="1"/>
        <v>0</v>
      </c>
      <c r="I68" s="4">
        <f t="shared" si="2"/>
        <v>0</v>
      </c>
    </row>
    <row r="69" spans="1:9" x14ac:dyDescent="0.25">
      <c r="A69" s="10">
        <v>62</v>
      </c>
      <c r="B69" s="11" t="s">
        <v>85</v>
      </c>
      <c r="C69" s="11"/>
      <c r="D69" s="10" t="s">
        <v>13</v>
      </c>
      <c r="E69" s="10">
        <v>1</v>
      </c>
      <c r="F69" s="4"/>
      <c r="G69" s="5"/>
      <c r="H69" s="4">
        <f t="shared" si="1"/>
        <v>0</v>
      </c>
      <c r="I69" s="4">
        <f t="shared" si="2"/>
        <v>0</v>
      </c>
    </row>
    <row r="70" spans="1:9" ht="30" x14ac:dyDescent="0.25">
      <c r="A70" s="10">
        <v>63</v>
      </c>
      <c r="B70" s="11" t="s">
        <v>86</v>
      </c>
      <c r="C70" s="11"/>
      <c r="D70" s="10" t="s">
        <v>73</v>
      </c>
      <c r="E70" s="10">
        <v>1</v>
      </c>
      <c r="F70" s="4"/>
      <c r="G70" s="5"/>
      <c r="H70" s="4">
        <f t="shared" si="1"/>
        <v>0</v>
      </c>
      <c r="I70" s="4">
        <f t="shared" si="2"/>
        <v>0</v>
      </c>
    </row>
    <row r="71" spans="1:9" ht="30" x14ac:dyDescent="0.25">
      <c r="A71" s="10">
        <v>64</v>
      </c>
      <c r="B71" s="11" t="s">
        <v>87</v>
      </c>
      <c r="C71" s="11"/>
      <c r="D71" s="10" t="s">
        <v>88</v>
      </c>
      <c r="E71" s="10">
        <v>2</v>
      </c>
      <c r="F71" s="4"/>
      <c r="G71" s="5"/>
      <c r="H71" s="4">
        <f t="shared" si="1"/>
        <v>0</v>
      </c>
      <c r="I71" s="4">
        <f t="shared" si="2"/>
        <v>0</v>
      </c>
    </row>
    <row r="72" spans="1:9" ht="30" x14ac:dyDescent="0.25">
      <c r="A72" s="10">
        <v>65</v>
      </c>
      <c r="B72" s="11" t="s">
        <v>89</v>
      </c>
      <c r="C72" s="11"/>
      <c r="D72" s="10" t="s">
        <v>88</v>
      </c>
      <c r="E72" s="10">
        <v>2</v>
      </c>
      <c r="F72" s="4"/>
      <c r="G72" s="5"/>
      <c r="H72" s="4">
        <f t="shared" si="1"/>
        <v>0</v>
      </c>
      <c r="I72" s="4">
        <f t="shared" si="2"/>
        <v>0</v>
      </c>
    </row>
    <row r="73" spans="1:9" ht="30" x14ac:dyDescent="0.25">
      <c r="A73" s="10">
        <v>66</v>
      </c>
      <c r="B73" s="11" t="s">
        <v>90</v>
      </c>
      <c r="C73" s="11"/>
      <c r="D73" s="10" t="s">
        <v>88</v>
      </c>
      <c r="E73" s="10">
        <v>2</v>
      </c>
      <c r="F73" s="4"/>
      <c r="G73" s="5"/>
      <c r="H73" s="4">
        <f t="shared" ref="H73:H103" si="3">E73*F73</f>
        <v>0</v>
      </c>
      <c r="I73" s="4">
        <f t="shared" ref="I73:I103" si="4">H73*(1+G73)</f>
        <v>0</v>
      </c>
    </row>
    <row r="74" spans="1:9" ht="30" x14ac:dyDescent="0.25">
      <c r="A74" s="10">
        <v>67</v>
      </c>
      <c r="B74" s="11" t="s">
        <v>91</v>
      </c>
      <c r="C74" s="11"/>
      <c r="D74" s="10" t="s">
        <v>88</v>
      </c>
      <c r="E74" s="10">
        <v>2</v>
      </c>
      <c r="F74" s="4"/>
      <c r="G74" s="5"/>
      <c r="H74" s="4">
        <f t="shared" si="3"/>
        <v>0</v>
      </c>
      <c r="I74" s="4">
        <f t="shared" si="4"/>
        <v>0</v>
      </c>
    </row>
    <row r="75" spans="1:9" ht="30" x14ac:dyDescent="0.25">
      <c r="A75" s="10">
        <v>68</v>
      </c>
      <c r="B75" s="11" t="s">
        <v>92</v>
      </c>
      <c r="C75" s="11"/>
      <c r="D75" s="10">
        <v>1</v>
      </c>
      <c r="E75" s="10"/>
      <c r="F75" s="4"/>
      <c r="G75" s="5"/>
      <c r="H75" s="4">
        <f t="shared" si="3"/>
        <v>0</v>
      </c>
      <c r="I75" s="4">
        <f t="shared" si="4"/>
        <v>0</v>
      </c>
    </row>
    <row r="76" spans="1:9" x14ac:dyDescent="0.25">
      <c r="A76" s="10">
        <v>69</v>
      </c>
      <c r="B76" s="11" t="s">
        <v>93</v>
      </c>
      <c r="C76" s="11"/>
      <c r="D76" s="10" t="s">
        <v>13</v>
      </c>
      <c r="E76" s="10">
        <v>1</v>
      </c>
      <c r="F76" s="4"/>
      <c r="G76" s="5"/>
      <c r="H76" s="4">
        <f t="shared" si="3"/>
        <v>0</v>
      </c>
      <c r="I76" s="4">
        <f t="shared" si="4"/>
        <v>0</v>
      </c>
    </row>
    <row r="77" spans="1:9" x14ac:dyDescent="0.25">
      <c r="A77" s="10">
        <v>70</v>
      </c>
      <c r="B77" s="11" t="s">
        <v>94</v>
      </c>
      <c r="C77" s="11"/>
      <c r="D77" s="10" t="s">
        <v>88</v>
      </c>
      <c r="E77" s="10">
        <v>1</v>
      </c>
      <c r="F77" s="4"/>
      <c r="G77" s="5"/>
      <c r="H77" s="4">
        <f t="shared" si="3"/>
        <v>0</v>
      </c>
      <c r="I77" s="4">
        <f t="shared" si="4"/>
        <v>0</v>
      </c>
    </row>
    <row r="78" spans="1:9" ht="30" x14ac:dyDescent="0.25">
      <c r="A78" s="10">
        <v>71</v>
      </c>
      <c r="B78" s="11" t="s">
        <v>95</v>
      </c>
      <c r="C78" s="11"/>
      <c r="D78" s="10" t="s">
        <v>13</v>
      </c>
      <c r="E78" s="10">
        <v>1</v>
      </c>
      <c r="F78" s="4"/>
      <c r="G78" s="5"/>
      <c r="H78" s="4">
        <f t="shared" si="3"/>
        <v>0</v>
      </c>
      <c r="I78" s="4">
        <f t="shared" si="4"/>
        <v>0</v>
      </c>
    </row>
    <row r="79" spans="1:9" x14ac:dyDescent="0.25">
      <c r="A79" s="10">
        <v>72</v>
      </c>
      <c r="B79" s="11" t="s">
        <v>96</v>
      </c>
      <c r="C79" s="11"/>
      <c r="D79" s="10" t="s">
        <v>9</v>
      </c>
      <c r="E79" s="10">
        <v>1</v>
      </c>
      <c r="F79" s="4"/>
      <c r="G79" s="5"/>
      <c r="H79" s="4">
        <f t="shared" si="3"/>
        <v>0</v>
      </c>
      <c r="I79" s="4">
        <f t="shared" si="4"/>
        <v>0</v>
      </c>
    </row>
    <row r="80" spans="1:9" x14ac:dyDescent="0.25">
      <c r="A80" s="10">
        <v>73</v>
      </c>
      <c r="B80" s="11" t="s">
        <v>97</v>
      </c>
      <c r="C80" s="11"/>
      <c r="D80" s="10" t="s">
        <v>98</v>
      </c>
      <c r="E80" s="10">
        <v>1</v>
      </c>
      <c r="F80" s="4"/>
      <c r="G80" s="5"/>
      <c r="H80" s="4">
        <f t="shared" si="3"/>
        <v>0</v>
      </c>
      <c r="I80" s="4">
        <f t="shared" si="4"/>
        <v>0</v>
      </c>
    </row>
    <row r="81" spans="1:9" ht="30" x14ac:dyDescent="0.25">
      <c r="A81" s="10">
        <v>74</v>
      </c>
      <c r="B81" s="11" t="s">
        <v>99</v>
      </c>
      <c r="C81" s="11"/>
      <c r="D81" s="10" t="s">
        <v>9</v>
      </c>
      <c r="E81" s="10">
        <v>1</v>
      </c>
      <c r="F81" s="4"/>
      <c r="G81" s="5"/>
      <c r="H81" s="4">
        <f t="shared" si="3"/>
        <v>0</v>
      </c>
      <c r="I81" s="4">
        <f t="shared" si="4"/>
        <v>0</v>
      </c>
    </row>
    <row r="82" spans="1:9" ht="30" x14ac:dyDescent="0.25">
      <c r="A82" s="10">
        <v>75</v>
      </c>
      <c r="B82" s="11" t="s">
        <v>100</v>
      </c>
      <c r="C82" s="11"/>
      <c r="D82" s="10" t="s">
        <v>21</v>
      </c>
      <c r="E82" s="10">
        <v>2</v>
      </c>
      <c r="F82" s="4"/>
      <c r="G82" s="5"/>
      <c r="H82" s="4">
        <f t="shared" si="3"/>
        <v>0</v>
      </c>
      <c r="I82" s="4">
        <f t="shared" si="4"/>
        <v>0</v>
      </c>
    </row>
    <row r="83" spans="1:9" x14ac:dyDescent="0.25">
      <c r="A83" s="10">
        <v>76</v>
      </c>
      <c r="B83" s="11" t="s">
        <v>101</v>
      </c>
      <c r="C83" s="11"/>
      <c r="D83" s="10" t="s">
        <v>31</v>
      </c>
      <c r="E83" s="10">
        <v>1</v>
      </c>
      <c r="F83" s="4"/>
      <c r="G83" s="5"/>
      <c r="H83" s="4">
        <f t="shared" si="3"/>
        <v>0</v>
      </c>
      <c r="I83" s="4">
        <f t="shared" si="4"/>
        <v>0</v>
      </c>
    </row>
    <row r="84" spans="1:9" x14ac:dyDescent="0.25">
      <c r="A84" s="10">
        <v>77</v>
      </c>
      <c r="B84" s="11" t="s">
        <v>102</v>
      </c>
      <c r="C84" s="11"/>
      <c r="D84" s="10" t="s">
        <v>31</v>
      </c>
      <c r="E84" s="10">
        <v>1</v>
      </c>
      <c r="F84" s="4"/>
      <c r="G84" s="5"/>
      <c r="H84" s="4">
        <f t="shared" si="3"/>
        <v>0</v>
      </c>
      <c r="I84" s="4">
        <f t="shared" si="4"/>
        <v>0</v>
      </c>
    </row>
    <row r="85" spans="1:9" ht="30" x14ac:dyDescent="0.25">
      <c r="A85" s="10">
        <v>78</v>
      </c>
      <c r="B85" s="11" t="s">
        <v>103</v>
      </c>
      <c r="C85" s="11"/>
      <c r="D85" s="10">
        <v>1</v>
      </c>
      <c r="E85" s="10"/>
      <c r="F85" s="4"/>
      <c r="G85" s="5"/>
      <c r="H85" s="4">
        <f t="shared" si="3"/>
        <v>0</v>
      </c>
      <c r="I85" s="4">
        <f t="shared" si="4"/>
        <v>0</v>
      </c>
    </row>
    <row r="86" spans="1:9" ht="30" x14ac:dyDescent="0.25">
      <c r="A86" s="10">
        <v>79</v>
      </c>
      <c r="B86" s="11" t="s">
        <v>104</v>
      </c>
      <c r="C86" s="11"/>
      <c r="D86" s="10">
        <v>1</v>
      </c>
      <c r="E86" s="10"/>
      <c r="F86" s="4"/>
      <c r="G86" s="5"/>
      <c r="H86" s="4">
        <f t="shared" si="3"/>
        <v>0</v>
      </c>
      <c r="I86" s="4">
        <f t="shared" si="4"/>
        <v>0</v>
      </c>
    </row>
    <row r="87" spans="1:9" x14ac:dyDescent="0.25">
      <c r="A87" s="10">
        <v>80</v>
      </c>
      <c r="B87" s="11" t="s">
        <v>105</v>
      </c>
      <c r="C87" s="11"/>
      <c r="D87" s="10" t="s">
        <v>31</v>
      </c>
      <c r="E87" s="10">
        <v>5</v>
      </c>
      <c r="F87" s="4"/>
      <c r="G87" s="5"/>
      <c r="H87" s="4">
        <f t="shared" si="3"/>
        <v>0</v>
      </c>
      <c r="I87" s="4">
        <f t="shared" si="4"/>
        <v>0</v>
      </c>
    </row>
    <row r="88" spans="1:9" x14ac:dyDescent="0.25">
      <c r="A88" s="10">
        <v>81</v>
      </c>
      <c r="B88" s="11" t="s">
        <v>106</v>
      </c>
      <c r="C88" s="11"/>
      <c r="D88" s="10" t="s">
        <v>107</v>
      </c>
      <c r="E88" s="10">
        <v>1</v>
      </c>
      <c r="F88" s="4"/>
      <c r="G88" s="5"/>
      <c r="H88" s="4">
        <f t="shared" si="3"/>
        <v>0</v>
      </c>
      <c r="I88" s="4">
        <f t="shared" si="4"/>
        <v>0</v>
      </c>
    </row>
    <row r="89" spans="1:9" x14ac:dyDescent="0.25">
      <c r="A89" s="10">
        <v>82</v>
      </c>
      <c r="B89" s="11" t="s">
        <v>108</v>
      </c>
      <c r="C89" s="11"/>
      <c r="D89" s="10" t="s">
        <v>127</v>
      </c>
      <c r="E89" s="10">
        <v>2</v>
      </c>
      <c r="F89" s="4"/>
      <c r="G89" s="5"/>
      <c r="H89" s="4">
        <f t="shared" si="3"/>
        <v>0</v>
      </c>
      <c r="I89" s="4">
        <f t="shared" si="4"/>
        <v>0</v>
      </c>
    </row>
    <row r="90" spans="1:9" x14ac:dyDescent="0.25">
      <c r="A90" s="10">
        <v>83</v>
      </c>
      <c r="B90" s="11" t="s">
        <v>109</v>
      </c>
      <c r="C90" s="11"/>
      <c r="D90" s="10" t="s">
        <v>107</v>
      </c>
      <c r="E90" s="10">
        <v>1</v>
      </c>
      <c r="F90" s="4"/>
      <c r="G90" s="5"/>
      <c r="H90" s="4">
        <f t="shared" si="3"/>
        <v>0</v>
      </c>
      <c r="I90" s="4">
        <f t="shared" si="4"/>
        <v>0</v>
      </c>
    </row>
    <row r="91" spans="1:9" x14ac:dyDescent="0.25">
      <c r="A91" s="10">
        <v>84</v>
      </c>
      <c r="B91" s="11" t="s">
        <v>110</v>
      </c>
      <c r="C91" s="11"/>
      <c r="D91" s="10" t="s">
        <v>126</v>
      </c>
      <c r="E91" s="10">
        <v>2</v>
      </c>
      <c r="F91" s="4"/>
      <c r="G91" s="5"/>
      <c r="H91" s="4">
        <f t="shared" si="3"/>
        <v>0</v>
      </c>
      <c r="I91" s="4">
        <f t="shared" si="4"/>
        <v>0</v>
      </c>
    </row>
    <row r="92" spans="1:9" x14ac:dyDescent="0.25">
      <c r="A92" s="10">
        <v>85</v>
      </c>
      <c r="B92" s="11" t="s">
        <v>111</v>
      </c>
      <c r="C92" s="11"/>
      <c r="D92" s="10" t="s">
        <v>107</v>
      </c>
      <c r="E92" s="10">
        <v>1</v>
      </c>
      <c r="F92" s="4"/>
      <c r="G92" s="5"/>
      <c r="H92" s="4">
        <f t="shared" si="3"/>
        <v>0</v>
      </c>
      <c r="I92" s="4">
        <f t="shared" si="4"/>
        <v>0</v>
      </c>
    </row>
    <row r="93" spans="1:9" x14ac:dyDescent="0.25">
      <c r="A93" s="10">
        <v>86</v>
      </c>
      <c r="B93" s="11" t="s">
        <v>112</v>
      </c>
      <c r="C93" s="11"/>
      <c r="D93" s="10" t="s">
        <v>126</v>
      </c>
      <c r="E93" s="10">
        <v>2</v>
      </c>
      <c r="F93" s="4"/>
      <c r="G93" s="5"/>
      <c r="H93" s="4">
        <f t="shared" si="3"/>
        <v>0</v>
      </c>
      <c r="I93" s="4">
        <f t="shared" si="4"/>
        <v>0</v>
      </c>
    </row>
    <row r="94" spans="1:9" x14ac:dyDescent="0.25">
      <c r="A94" s="10">
        <v>87</v>
      </c>
      <c r="B94" s="11" t="s">
        <v>113</v>
      </c>
      <c r="C94" s="11"/>
      <c r="D94" s="10" t="s">
        <v>114</v>
      </c>
      <c r="E94" s="10">
        <v>2</v>
      </c>
      <c r="F94" s="4"/>
      <c r="G94" s="5"/>
      <c r="H94" s="4">
        <f t="shared" si="3"/>
        <v>0</v>
      </c>
      <c r="I94" s="4">
        <f t="shared" si="4"/>
        <v>0</v>
      </c>
    </row>
    <row r="95" spans="1:9" x14ac:dyDescent="0.25">
      <c r="A95" s="10">
        <v>88</v>
      </c>
      <c r="B95" s="11" t="s">
        <v>115</v>
      </c>
      <c r="C95" s="11"/>
      <c r="D95" s="10" t="s">
        <v>54</v>
      </c>
      <c r="E95" s="10">
        <v>1</v>
      </c>
      <c r="F95" s="4"/>
      <c r="G95" s="5"/>
      <c r="H95" s="4">
        <f t="shared" si="3"/>
        <v>0</v>
      </c>
      <c r="I95" s="4">
        <f t="shared" si="4"/>
        <v>0</v>
      </c>
    </row>
    <row r="96" spans="1:9" x14ac:dyDescent="0.25">
      <c r="A96" s="10">
        <v>89</v>
      </c>
      <c r="B96" s="11" t="s">
        <v>116</v>
      </c>
      <c r="C96" s="11"/>
      <c r="D96" s="10" t="s">
        <v>54</v>
      </c>
      <c r="E96" s="10">
        <v>1</v>
      </c>
      <c r="F96" s="4"/>
      <c r="G96" s="5"/>
      <c r="H96" s="4">
        <f t="shared" si="3"/>
        <v>0</v>
      </c>
      <c r="I96" s="4">
        <f t="shared" si="4"/>
        <v>0</v>
      </c>
    </row>
    <row r="97" spans="1:9" x14ac:dyDescent="0.25">
      <c r="A97" s="10">
        <v>90</v>
      </c>
      <c r="B97" s="11" t="s">
        <v>117</v>
      </c>
      <c r="C97" s="11"/>
      <c r="D97" s="10" t="s">
        <v>54</v>
      </c>
      <c r="E97" s="10">
        <v>1</v>
      </c>
      <c r="F97" s="4"/>
      <c r="G97" s="5"/>
      <c r="H97" s="4">
        <f t="shared" si="3"/>
        <v>0</v>
      </c>
      <c r="I97" s="4">
        <f t="shared" si="4"/>
        <v>0</v>
      </c>
    </row>
    <row r="98" spans="1:9" x14ac:dyDescent="0.25">
      <c r="A98" s="10">
        <v>91</v>
      </c>
      <c r="B98" s="11" t="s">
        <v>118</v>
      </c>
      <c r="C98" s="11"/>
      <c r="D98" s="10" t="s">
        <v>9</v>
      </c>
      <c r="E98" s="10">
        <v>1</v>
      </c>
      <c r="F98" s="4"/>
      <c r="G98" s="5"/>
      <c r="H98" s="4">
        <f t="shared" si="3"/>
        <v>0</v>
      </c>
      <c r="I98" s="4">
        <f t="shared" si="4"/>
        <v>0</v>
      </c>
    </row>
    <row r="99" spans="1:9" x14ac:dyDescent="0.25">
      <c r="A99" s="10">
        <v>92</v>
      </c>
      <c r="B99" s="11" t="s">
        <v>119</v>
      </c>
      <c r="C99" s="11"/>
      <c r="D99" s="10" t="s">
        <v>54</v>
      </c>
      <c r="E99" s="10">
        <v>1</v>
      </c>
      <c r="F99" s="4"/>
      <c r="G99" s="5"/>
      <c r="H99" s="4">
        <f t="shared" si="3"/>
        <v>0</v>
      </c>
      <c r="I99" s="4">
        <f t="shared" si="4"/>
        <v>0</v>
      </c>
    </row>
    <row r="100" spans="1:9" x14ac:dyDescent="0.25">
      <c r="A100" s="10">
        <v>93</v>
      </c>
      <c r="B100" s="11" t="s">
        <v>120</v>
      </c>
      <c r="C100" s="11"/>
      <c r="D100" s="10" t="s">
        <v>9</v>
      </c>
      <c r="E100" s="10">
        <v>1</v>
      </c>
      <c r="F100" s="4"/>
      <c r="G100" s="5"/>
      <c r="H100" s="4">
        <f t="shared" si="3"/>
        <v>0</v>
      </c>
      <c r="I100" s="4">
        <f t="shared" si="4"/>
        <v>0</v>
      </c>
    </row>
    <row r="101" spans="1:9" x14ac:dyDescent="0.25">
      <c r="A101" s="10">
        <v>94</v>
      </c>
      <c r="B101" s="11" t="s">
        <v>121</v>
      </c>
      <c r="C101" s="11"/>
      <c r="D101" s="10" t="s">
        <v>77</v>
      </c>
      <c r="E101" s="10">
        <v>1</v>
      </c>
      <c r="F101" s="4"/>
      <c r="G101" s="5"/>
      <c r="H101" s="4">
        <f t="shared" si="3"/>
        <v>0</v>
      </c>
      <c r="I101" s="4">
        <f t="shared" si="4"/>
        <v>0</v>
      </c>
    </row>
    <row r="102" spans="1:9" x14ac:dyDescent="0.25">
      <c r="A102" s="10">
        <v>95</v>
      </c>
      <c r="B102" s="11" t="s">
        <v>122</v>
      </c>
      <c r="C102" s="11"/>
      <c r="D102" s="10" t="s">
        <v>123</v>
      </c>
      <c r="E102" s="10">
        <v>1</v>
      </c>
      <c r="F102" s="4"/>
      <c r="G102" s="5"/>
      <c r="H102" s="4">
        <f t="shared" si="3"/>
        <v>0</v>
      </c>
      <c r="I102" s="4">
        <f t="shared" si="4"/>
        <v>0</v>
      </c>
    </row>
    <row r="103" spans="1:9" ht="15.75" thickBot="1" x14ac:dyDescent="0.3">
      <c r="A103" s="12">
        <v>96</v>
      </c>
      <c r="B103" s="13" t="s">
        <v>124</v>
      </c>
      <c r="C103" s="13"/>
      <c r="D103" s="12" t="s">
        <v>125</v>
      </c>
      <c r="E103" s="12">
        <v>2</v>
      </c>
      <c r="F103" s="14"/>
      <c r="G103" s="15"/>
      <c r="H103" s="14">
        <f t="shared" si="3"/>
        <v>0</v>
      </c>
      <c r="I103" s="14">
        <f t="shared" si="4"/>
        <v>0</v>
      </c>
    </row>
    <row r="104" spans="1:9" ht="15.75" thickBot="1" x14ac:dyDescent="0.3">
      <c r="A104" s="33"/>
      <c r="B104" s="39" t="s">
        <v>134</v>
      </c>
      <c r="C104" s="40"/>
      <c r="D104" s="40"/>
      <c r="E104" s="40"/>
      <c r="F104" s="40"/>
      <c r="G104" s="40"/>
      <c r="H104" s="41"/>
      <c r="I104" s="17">
        <f>SUM(H8:H103)</f>
        <v>0</v>
      </c>
    </row>
    <row r="105" spans="1:9" ht="15.75" thickBot="1" x14ac:dyDescent="0.3">
      <c r="A105" s="34"/>
      <c r="B105" s="42" t="s">
        <v>136</v>
      </c>
      <c r="C105" s="43"/>
      <c r="D105" s="43"/>
      <c r="E105" s="43"/>
      <c r="F105" s="43"/>
      <c r="G105" s="43"/>
      <c r="H105" s="44"/>
      <c r="I105" s="17">
        <f>I106-I104</f>
        <v>0</v>
      </c>
    </row>
    <row r="106" spans="1:9" ht="15.75" thickBot="1" x14ac:dyDescent="0.3">
      <c r="A106" s="35"/>
      <c r="B106" s="45" t="s">
        <v>135</v>
      </c>
      <c r="C106" s="46"/>
      <c r="D106" s="46"/>
      <c r="E106" s="46"/>
      <c r="F106" s="46"/>
      <c r="G106" s="46"/>
      <c r="H106" s="47"/>
      <c r="I106" s="17">
        <f>SUM(I8:I103)</f>
        <v>0</v>
      </c>
    </row>
    <row r="108" spans="1:9" ht="15.75" thickBot="1" x14ac:dyDescent="0.3"/>
    <row r="109" spans="1:9" x14ac:dyDescent="0.25">
      <c r="A109" s="20" t="s">
        <v>138</v>
      </c>
      <c r="B109" s="21"/>
      <c r="C109" s="21"/>
      <c r="D109" s="21"/>
      <c r="E109" s="21"/>
      <c r="F109" s="21"/>
      <c r="G109" s="22"/>
      <c r="H109" s="23"/>
      <c r="I109" s="24"/>
    </row>
    <row r="110" spans="1:9" x14ac:dyDescent="0.25">
      <c r="A110" s="25" t="s">
        <v>139</v>
      </c>
      <c r="B110" s="18"/>
      <c r="C110" s="18"/>
      <c r="D110" s="18"/>
      <c r="E110" s="18"/>
      <c r="F110" s="18"/>
      <c r="G110" s="19"/>
      <c r="H110" s="26"/>
      <c r="I110" s="27"/>
    </row>
    <row r="111" spans="1:9" x14ac:dyDescent="0.25">
      <c r="A111" s="25" t="s">
        <v>140</v>
      </c>
      <c r="B111" s="18"/>
      <c r="C111" s="18"/>
      <c r="D111" s="18"/>
      <c r="E111" s="18"/>
      <c r="F111" s="18"/>
      <c r="G111" s="19"/>
      <c r="H111" s="26"/>
      <c r="I111" s="27"/>
    </row>
    <row r="112" spans="1:9" x14ac:dyDescent="0.25">
      <c r="A112" s="25" t="s">
        <v>141</v>
      </c>
      <c r="B112" s="18"/>
      <c r="C112" s="18"/>
      <c r="D112" s="18"/>
      <c r="E112" s="18"/>
      <c r="F112" s="18"/>
      <c r="G112" s="19"/>
      <c r="H112" s="26"/>
      <c r="I112" s="27"/>
    </row>
    <row r="113" spans="1:9" x14ac:dyDescent="0.25">
      <c r="A113" s="25" t="s">
        <v>142</v>
      </c>
      <c r="B113" s="18"/>
      <c r="C113" s="18"/>
      <c r="D113" s="18"/>
      <c r="E113" s="18"/>
      <c r="F113" s="18"/>
      <c r="G113" s="19"/>
      <c r="H113" s="26"/>
      <c r="I113" s="27"/>
    </row>
    <row r="114" spans="1:9" x14ac:dyDescent="0.25">
      <c r="A114" s="25" t="s">
        <v>143</v>
      </c>
      <c r="B114" s="18"/>
      <c r="C114" s="18"/>
      <c r="D114" s="18"/>
      <c r="E114" s="18"/>
      <c r="F114" s="18"/>
      <c r="G114" s="19"/>
      <c r="H114" s="26"/>
      <c r="I114" s="27"/>
    </row>
    <row r="115" spans="1:9" x14ac:dyDescent="0.25">
      <c r="A115" s="25" t="s">
        <v>144</v>
      </c>
      <c r="B115" s="18"/>
      <c r="C115" s="18"/>
      <c r="D115" s="18"/>
      <c r="E115" s="18"/>
      <c r="F115" s="18"/>
      <c r="G115" s="19"/>
      <c r="H115" s="26"/>
      <c r="I115" s="27"/>
    </row>
    <row r="116" spans="1:9" x14ac:dyDescent="0.25">
      <c r="A116" s="25" t="s">
        <v>145</v>
      </c>
      <c r="B116" s="18"/>
      <c r="C116" s="18"/>
      <c r="D116" s="18"/>
      <c r="E116" s="18"/>
      <c r="F116" s="18"/>
      <c r="G116" s="19"/>
      <c r="H116" s="26"/>
      <c r="I116" s="27"/>
    </row>
    <row r="117" spans="1:9" x14ac:dyDescent="0.25">
      <c r="A117" s="25" t="s">
        <v>146</v>
      </c>
      <c r="B117" s="18"/>
      <c r="C117" s="18"/>
      <c r="D117" s="18"/>
      <c r="E117" s="18"/>
      <c r="F117" s="18"/>
      <c r="G117" s="19"/>
      <c r="H117" s="26"/>
      <c r="I117" s="27"/>
    </row>
    <row r="118" spans="1:9" x14ac:dyDescent="0.25">
      <c r="A118" s="25" t="s">
        <v>147</v>
      </c>
      <c r="B118" s="18"/>
      <c r="C118" s="18"/>
      <c r="D118" s="18"/>
      <c r="E118" s="18"/>
      <c r="F118" s="18"/>
      <c r="G118" s="19"/>
      <c r="H118" s="26"/>
      <c r="I118" s="27"/>
    </row>
    <row r="119" spans="1:9" x14ac:dyDescent="0.25">
      <c r="A119" s="25" t="s">
        <v>148</v>
      </c>
      <c r="B119" s="18"/>
      <c r="C119" s="18"/>
      <c r="D119" s="18"/>
      <c r="E119" s="18"/>
      <c r="F119" s="18"/>
      <c r="G119" s="19"/>
      <c r="H119" s="26"/>
      <c r="I119" s="27"/>
    </row>
    <row r="120" spans="1:9" x14ac:dyDescent="0.25">
      <c r="A120" s="25" t="s">
        <v>149</v>
      </c>
      <c r="B120" s="18"/>
      <c r="C120" s="18"/>
      <c r="D120" s="18"/>
      <c r="E120" s="18"/>
      <c r="F120" s="18"/>
      <c r="G120" s="19"/>
      <c r="H120" s="26"/>
      <c r="I120" s="27"/>
    </row>
    <row r="121" spans="1:9" x14ac:dyDescent="0.25">
      <c r="A121" s="25" t="s">
        <v>150</v>
      </c>
      <c r="B121" s="18"/>
      <c r="C121" s="18"/>
      <c r="D121" s="18"/>
      <c r="E121" s="18"/>
      <c r="F121" s="18"/>
      <c r="G121" s="19"/>
      <c r="H121" s="26"/>
      <c r="I121" s="27"/>
    </row>
    <row r="122" spans="1:9" x14ac:dyDescent="0.25">
      <c r="A122" s="25" t="s">
        <v>151</v>
      </c>
      <c r="B122" s="18"/>
      <c r="C122" s="18"/>
      <c r="D122" s="18"/>
      <c r="E122" s="18"/>
      <c r="F122" s="18"/>
      <c r="G122" s="19"/>
      <c r="H122" s="26"/>
      <c r="I122" s="27"/>
    </row>
    <row r="123" spans="1:9" x14ac:dyDescent="0.25">
      <c r="A123" s="25"/>
      <c r="B123" s="18"/>
      <c r="C123" s="18"/>
      <c r="D123" s="18"/>
      <c r="E123" s="18"/>
      <c r="F123" s="18"/>
      <c r="G123" s="19"/>
      <c r="H123" s="26"/>
      <c r="I123" s="27"/>
    </row>
    <row r="124" spans="1:9" x14ac:dyDescent="0.25">
      <c r="A124" s="25" t="s">
        <v>152</v>
      </c>
      <c r="B124" s="18"/>
      <c r="C124" s="18"/>
      <c r="D124" s="18"/>
      <c r="E124" s="18"/>
      <c r="F124" s="18"/>
      <c r="G124" s="19"/>
      <c r="H124" s="26"/>
      <c r="I124" s="27"/>
    </row>
    <row r="125" spans="1:9" x14ac:dyDescent="0.25">
      <c r="A125" s="25" t="s">
        <v>153</v>
      </c>
      <c r="B125" s="18"/>
      <c r="C125" s="18"/>
      <c r="D125" s="18"/>
      <c r="E125" s="18"/>
      <c r="F125" s="18"/>
      <c r="G125" s="19"/>
      <c r="H125" s="26"/>
      <c r="I125" s="27"/>
    </row>
    <row r="126" spans="1:9" ht="15.75" thickBot="1" x14ac:dyDescent="0.3">
      <c r="A126" s="28"/>
      <c r="B126" s="29"/>
      <c r="C126" s="29"/>
      <c r="D126" s="29"/>
      <c r="E126" s="16"/>
      <c r="F126" s="30"/>
      <c r="G126" s="31"/>
      <c r="H126" s="30"/>
      <c r="I126" s="32"/>
    </row>
  </sheetData>
  <mergeCells count="8">
    <mergeCell ref="B104:H104"/>
    <mergeCell ref="B105:H105"/>
    <mergeCell ref="B106:H106"/>
    <mergeCell ref="F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276_2014</vt:lpstr>
      <vt:lpstr>Hárok1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Devinsky</dc:creator>
  <cp:lastModifiedBy>Iveta Cvopova</cp:lastModifiedBy>
  <cp:lastPrinted>2014-10-08T09:42:37Z</cp:lastPrinted>
  <dcterms:created xsi:type="dcterms:W3CDTF">2014-09-25T17:48:14Z</dcterms:created>
  <dcterms:modified xsi:type="dcterms:W3CDTF">2014-10-08T09:44:14Z</dcterms:modified>
</cp:coreProperties>
</file>